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<sst xmlns="http://schemas.openxmlformats.org/spreadsheetml/2006/main" uniqueCount="65">
  <si>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</si>
  <si>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</si>
  <si>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</si>
  <si>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</si>
  <si>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</si>
  <si>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</si>
  <si>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</si>
  <si>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</si>
  <si>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</si>
  <si>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</si>
  <si>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</si>
  <si>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Запчасти для фильтров</t>
  </si>
  <si>
    <t>VLC-421001</t>
  </si>
  <si>
    <t>VT.116.N.04</t>
  </si>
  <si>
    <t>Инвертор потока для косого фильтра, арт. VT.192 1/2"</t>
  </si>
  <si>
    <t>101.00 руб.</t>
  </si>
  <si>
    <t>&gt;500</t>
  </si>
  <si>
    <t>шт</t>
  </si>
  <si>
    <t>VLC-421002</t>
  </si>
  <si>
    <t>VT.116.N.05</t>
  </si>
  <si>
    <t>Инвертор потока для косого фильтра, арт. VT.192 3/4"</t>
  </si>
  <si>
    <t>167.00 руб.</t>
  </si>
  <si>
    <t>&gt;100</t>
  </si>
  <si>
    <t>VLC-421003</t>
  </si>
  <si>
    <t>VT.116.N.06</t>
  </si>
  <si>
    <t>Инвертор потока для косого фильтра, арт. VT.192 1"</t>
  </si>
  <si>
    <t>304.00 руб.</t>
  </si>
  <si>
    <t>VLC-421004</t>
  </si>
  <si>
    <t>VT.0117.N.04</t>
  </si>
  <si>
    <t>Фильтрующий элемент для фильтра , арт. VT 389 1/2"</t>
  </si>
  <si>
    <t>165.00 руб.</t>
  </si>
  <si>
    <t>VLC-421005</t>
  </si>
  <si>
    <t>VT.0117.N.05</t>
  </si>
  <si>
    <t>Фильтрующий элемент для фильтра , арт. VT 389 3/4"</t>
  </si>
  <si>
    <t>204.00 руб.</t>
  </si>
  <si>
    <t>&gt;10</t>
  </si>
  <si>
    <t>&gt;25</t>
  </si>
  <si>
    <t>VLC-421006</t>
  </si>
  <si>
    <t>VT.0117.N.06</t>
  </si>
  <si>
    <t>Фильтрующий элемент для фильтра , арт. VT 389 1"</t>
  </si>
  <si>
    <t>417.00 руб.</t>
  </si>
  <si>
    <t>VLC-421007</t>
  </si>
  <si>
    <t>VT.050.N.04</t>
  </si>
  <si>
    <t>Фильтрующий элемент для фильтров, арт. VT.192 и VT.386 1/2"  (200 /1600шт)</t>
  </si>
  <si>
    <t>23.00 руб.</t>
  </si>
  <si>
    <t>VLC-421008</t>
  </si>
  <si>
    <t>VT.050.N.05</t>
  </si>
  <si>
    <t>Фильтрующий элемент для фильтров, арт. VT.192 и VT.386 3/4"  (80 /640шт)</t>
  </si>
  <si>
    <t>35.00 руб.</t>
  </si>
  <si>
    <t>VLC-421009</t>
  </si>
  <si>
    <t>VT.050.N.06</t>
  </si>
  <si>
    <t>Фильтрующий элемент для фильтров, арт. VT.192 и VT.386 1"  (45 /360шт)</t>
  </si>
  <si>
    <t>42.00 руб.</t>
  </si>
  <si>
    <t>VLC-421010</t>
  </si>
  <si>
    <t>VT.050.N.07</t>
  </si>
  <si>
    <t>Фильтрующий элемент для фильтров, арт. VT.192 и VT.386 1 1/4" (30 /240шт)</t>
  </si>
  <si>
    <t>50.00 руб.</t>
  </si>
  <si>
    <t>VLC-421011</t>
  </si>
  <si>
    <t>VT.050.N.08</t>
  </si>
  <si>
    <t>Фильтрующий элемент для фильтров, арт. VT.192 и VT.386 1 1/2" (24 /192шт)</t>
  </si>
  <si>
    <t>58.00 руб.</t>
  </si>
  <si>
    <t>VLC-421012</t>
  </si>
  <si>
    <t>VT.050.N.09</t>
  </si>
  <si>
    <t>Фильтрующий элемент для фильтров, арт. VT.192 и VT.386 2"  (10 /80шт)</t>
  </si>
  <si>
    <t>74.00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</si>
</sst>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a41b9b0_86a5_11e9_8101_003048fd731b_1b5db3b8_f93d_11ef_a6ea_047c1617b1431.jpeg"/><Relationship Id="rId2" Type="http://schemas.openxmlformats.org/officeDocument/2006/relationships/image" Target="../media/8a41b9b4_86a5_11e9_8101_003048fd731b_1b5db3bc_f93d_11ef_a6ea_047c1617b1432.jpeg"/><Relationship Id="rId3" Type="http://schemas.openxmlformats.org/officeDocument/2006/relationships/image" Target="../media/8a41b9b8_86a5_11e9_8101_003048fd731b_1b5db3c0_f93d_11ef_a6ea_047c1617b1433.jpeg"/><Relationship Id="rId4" Type="http://schemas.openxmlformats.org/officeDocument/2006/relationships/image" Target="../media/8a41b9bc_86a5_11e9_8101_003048fd731b_55ddf0ff_a58a_11ee_a526_047c1617b1434.png"/><Relationship Id="rId5" Type="http://schemas.openxmlformats.org/officeDocument/2006/relationships/image" Target="../media/8a41b9c0_86a5_11e9_8101_003048fd731b_55ddf100_a58a_11ee_a526_047c1617b1435.png"/><Relationship Id="rId6" Type="http://schemas.openxmlformats.org/officeDocument/2006/relationships/image" Target="../media/8a41b9c2_86a5_11e9_8101_003048fd731b_55ddf101_a58a_11ee_a526_047c1617b1436.png"/><Relationship Id="rId7" Type="http://schemas.openxmlformats.org/officeDocument/2006/relationships/image" Target="../media/8a41b9c6_86a5_11e9_8101_003048fd731b_5733967d_f953_11e9_810b_003048fd731b7.jpeg"/><Relationship Id="rId8" Type="http://schemas.openxmlformats.org/officeDocument/2006/relationships/image" Target="../media/8a41b9ca_86a5_11e9_8101_003048fd731b_5733967e_f953_11e9_810b_003048fd731b8.jpeg"/><Relationship Id="rId9" Type="http://schemas.openxmlformats.org/officeDocument/2006/relationships/image" Target="../media/8a41b9ce_86a5_11e9_8101_003048fd731b_5733967f_f953_11e9_810b_003048fd731b9.jpeg"/><Relationship Id="rId10" Type="http://schemas.openxmlformats.org/officeDocument/2006/relationships/image" Target="../media/8a41b9d2_86a5_11e9_8101_003048fd731b_57339680_f953_11e9_810b_003048fd731b10.jpeg"/><Relationship Id="rId11" Type="http://schemas.openxmlformats.org/officeDocument/2006/relationships/image" Target="../media/8a41b9d6_86a5_11e9_8101_003048fd731b_57339681_f953_11e9_810b_003048fd731b11.jpeg"/><Relationship Id="rId12" Type="http://schemas.openxmlformats.org/officeDocument/2006/relationships/image" Target="../media/8a41b9da_86a5_11e9_8101_003048fd731b_57339682_f953_11e9_810b_003048fd731b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818902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9</v>
      </c>
      <c r="H4" s="2" t="s">
        <v>16</v>
      </c>
      <c r="I4" s="1">
        <v>0</v>
      </c>
      <c r="J4" s="3" t="s">
        <v>17</v>
      </c>
      <c r="K4" s="2" t="str">
        <f>J4*101.00</f>
        <v>0</v>
      </c>
      <c r="L4" s="5"/>
    </row>
    <row r="5" spans="1:12" customHeight="1" ht="105" outlineLevel="3">
      <c r="A5" s="1"/>
      <c r="B5" s="1">
        <v>818903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6</v>
      </c>
      <c r="H5" s="2" t="s">
        <v>22</v>
      </c>
      <c r="I5" s="1">
        <v>0</v>
      </c>
      <c r="J5" s="3" t="s">
        <v>17</v>
      </c>
      <c r="K5" s="2" t="str">
        <f>J5*167.00</f>
        <v>0</v>
      </c>
      <c r="L5" s="5"/>
    </row>
    <row r="6" spans="1:12" customHeight="1" ht="105" outlineLevel="3">
      <c r="A6" s="1"/>
      <c r="B6" s="1">
        <v>818904</v>
      </c>
      <c r="C6" s="1" t="s">
        <v>23</v>
      </c>
      <c r="D6" s="1" t="s">
        <v>24</v>
      </c>
      <c r="E6" s="2" t="s">
        <v>25</v>
      </c>
      <c r="F6" s="2" t="s">
        <v>26</v>
      </c>
      <c r="G6" s="2">
        <v>7</v>
      </c>
      <c r="H6" s="2" t="s">
        <v>22</v>
      </c>
      <c r="I6" s="1">
        <v>0</v>
      </c>
      <c r="J6" s="3" t="s">
        <v>17</v>
      </c>
      <c r="K6" s="2" t="str">
        <f>J6*304.00</f>
        <v>0</v>
      </c>
      <c r="L6" s="5"/>
    </row>
    <row r="7" spans="1:12" customHeight="1" ht="105" outlineLevel="3">
      <c r="A7" s="1"/>
      <c r="B7" s="1">
        <v>818905</v>
      </c>
      <c r="C7" s="1" t="s">
        <v>27</v>
      </c>
      <c r="D7" s="1" t="s">
        <v>28</v>
      </c>
      <c r="E7" s="2" t="s">
        <v>29</v>
      </c>
      <c r="F7" s="2" t="s">
        <v>30</v>
      </c>
      <c r="G7" s="2">
        <v>10</v>
      </c>
      <c r="H7" s="2">
        <v>0</v>
      </c>
      <c r="I7" s="1">
        <v>0</v>
      </c>
      <c r="J7" s="3" t="s">
        <v>17</v>
      </c>
      <c r="K7" s="2" t="str">
        <f>J7*165.00</f>
        <v>0</v>
      </c>
      <c r="L7" s="5"/>
    </row>
    <row r="8" spans="1:12" customHeight="1" ht="105" outlineLevel="3">
      <c r="A8" s="1"/>
      <c r="B8" s="1">
        <v>818906</v>
      </c>
      <c r="C8" s="1" t="s">
        <v>31</v>
      </c>
      <c r="D8" s="1" t="s">
        <v>32</v>
      </c>
      <c r="E8" s="2" t="s">
        <v>33</v>
      </c>
      <c r="F8" s="2" t="s">
        <v>34</v>
      </c>
      <c r="G8" s="2" t="s">
        <v>35</v>
      </c>
      <c r="H8" s="2" t="s">
        <v>36</v>
      </c>
      <c r="I8" s="1">
        <v>0</v>
      </c>
      <c r="J8" s="3" t="s">
        <v>17</v>
      </c>
      <c r="K8" s="2" t="str">
        <f>J8*204.00</f>
        <v>0</v>
      </c>
      <c r="L8" s="5"/>
    </row>
    <row r="9" spans="1:12" customHeight="1" ht="105" outlineLevel="3">
      <c r="A9" s="1"/>
      <c r="B9" s="1">
        <v>818907</v>
      </c>
      <c r="C9" s="1" t="s">
        <v>37</v>
      </c>
      <c r="D9" s="1" t="s">
        <v>38</v>
      </c>
      <c r="E9" s="2" t="s">
        <v>39</v>
      </c>
      <c r="F9" s="2" t="s">
        <v>40</v>
      </c>
      <c r="G9" s="2">
        <v>0</v>
      </c>
      <c r="H9" s="2">
        <v>0</v>
      </c>
      <c r="I9" s="1">
        <v>0</v>
      </c>
      <c r="J9" s="3" t="s">
        <v>17</v>
      </c>
      <c r="K9" s="2" t="str">
        <f>J9*417.00</f>
        <v>0</v>
      </c>
      <c r="L9" s="5"/>
    </row>
    <row r="10" spans="1:12" customHeight="1" ht="105" outlineLevel="3">
      <c r="A10" s="1"/>
      <c r="B10" s="1">
        <v>818908</v>
      </c>
      <c r="C10" s="1" t="s">
        <v>41</v>
      </c>
      <c r="D10" s="1" t="s">
        <v>42</v>
      </c>
      <c r="E10" s="2" t="s">
        <v>43</v>
      </c>
      <c r="F10" s="2" t="s">
        <v>44</v>
      </c>
      <c r="G10" s="2">
        <v>0</v>
      </c>
      <c r="H10" s="2">
        <v>0</v>
      </c>
      <c r="I10" s="1">
        <v>0</v>
      </c>
      <c r="J10" s="3" t="s">
        <v>17</v>
      </c>
      <c r="K10" s="2" t="str">
        <f>J10*23.00</f>
        <v>0</v>
      </c>
      <c r="L10" s="5"/>
    </row>
    <row r="11" spans="1:12" customHeight="1" ht="105" outlineLevel="3">
      <c r="A11" s="1"/>
      <c r="B11" s="1">
        <v>818909</v>
      </c>
      <c r="C11" s="1" t="s">
        <v>45</v>
      </c>
      <c r="D11" s="1" t="s">
        <v>46</v>
      </c>
      <c r="E11" s="2" t="s">
        <v>47</v>
      </c>
      <c r="F11" s="2" t="s">
        <v>48</v>
      </c>
      <c r="G11" s="2" t="s">
        <v>22</v>
      </c>
      <c r="H11" s="2">
        <v>0</v>
      </c>
      <c r="I11" s="1">
        <v>0</v>
      </c>
      <c r="J11" s="3" t="s">
        <v>17</v>
      </c>
      <c r="K11" s="2" t="str">
        <f>J11*35.00</f>
        <v>0</v>
      </c>
      <c r="L11" s="5"/>
    </row>
    <row r="12" spans="1:12" customHeight="1" ht="105" outlineLevel="3">
      <c r="A12" s="1"/>
      <c r="B12" s="1">
        <v>818910</v>
      </c>
      <c r="C12" s="1" t="s">
        <v>49</v>
      </c>
      <c r="D12" s="1" t="s">
        <v>50</v>
      </c>
      <c r="E12" s="2" t="s">
        <v>51</v>
      </c>
      <c r="F12" s="2" t="s">
        <v>52</v>
      </c>
      <c r="G12" s="2" t="s">
        <v>36</v>
      </c>
      <c r="H12" s="2">
        <v>0</v>
      </c>
      <c r="I12" s="1">
        <v>0</v>
      </c>
      <c r="J12" s="3" t="s">
        <v>17</v>
      </c>
      <c r="K12" s="2" t="str">
        <f>J12*42.00</f>
        <v>0</v>
      </c>
      <c r="L12" s="5"/>
    </row>
    <row r="13" spans="1:12" customHeight="1" ht="105" outlineLevel="3">
      <c r="A13" s="1"/>
      <c r="B13" s="1">
        <v>818911</v>
      </c>
      <c r="C13" s="1" t="s">
        <v>53</v>
      </c>
      <c r="D13" s="1" t="s">
        <v>54</v>
      </c>
      <c r="E13" s="2" t="s">
        <v>55</v>
      </c>
      <c r="F13" s="2" t="s">
        <v>56</v>
      </c>
      <c r="G13" s="2" t="s">
        <v>36</v>
      </c>
      <c r="H13" s="2">
        <v>5</v>
      </c>
      <c r="I13" s="1">
        <v>0</v>
      </c>
      <c r="J13" s="3" t="s">
        <v>17</v>
      </c>
      <c r="K13" s="2" t="str">
        <f>J13*50.00</f>
        <v>0</v>
      </c>
      <c r="L13" s="5"/>
    </row>
    <row r="14" spans="1:12" customHeight="1" ht="105" outlineLevel="3">
      <c r="A14" s="1"/>
      <c r="B14" s="1">
        <v>818912</v>
      </c>
      <c r="C14" s="1" t="s">
        <v>57</v>
      </c>
      <c r="D14" s="1" t="s">
        <v>58</v>
      </c>
      <c r="E14" s="2" t="s">
        <v>59</v>
      </c>
      <c r="F14" s="2" t="s">
        <v>60</v>
      </c>
      <c r="G14" s="2" t="s">
        <v>35</v>
      </c>
      <c r="H14" s="2">
        <v>0</v>
      </c>
      <c r="I14" s="1">
        <v>0</v>
      </c>
      <c r="J14" s="3" t="s">
        <v>17</v>
      </c>
      <c r="K14" s="2" t="str">
        <f>J14*58.00</f>
        <v>0</v>
      </c>
      <c r="L14" s="5"/>
    </row>
    <row r="15" spans="1:12" customHeight="1" ht="105" outlineLevel="3">
      <c r="A15" s="1"/>
      <c r="B15" s="1">
        <v>818913</v>
      </c>
      <c r="C15" s="1" t="s">
        <v>61</v>
      </c>
      <c r="D15" s="1" t="s">
        <v>62</v>
      </c>
      <c r="E15" s="2" t="s">
        <v>63</v>
      </c>
      <c r="F15" s="2" t="s">
        <v>64</v>
      </c>
      <c r="G15" s="2">
        <v>8</v>
      </c>
      <c r="H15" s="2">
        <v>0</v>
      </c>
      <c r="I15" s="1">
        <v>0</v>
      </c>
      <c r="J15" s="3" t="s">
        <v>17</v>
      </c>
      <c r="K15" s="2" t="str">
        <f>J15*74.00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2026-04-29T23:33:35+03:00</dcterms:created>
  <dcterms:modified xsi:type="dcterms:W3CDTF">2026-04-29T23:33:35+03:00</dcterms:modified>
  <dc:title>Untitled Spreadsheet</dc:title>
  <dc:description/>
  <dc:subject/>
  <cp:keywords/>
  <cp:category/>
</cp:coreProperties>
</file>