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<sst xmlns="http://schemas.openxmlformats.org/spreadsheetml/2006/main" uniqueCount="119">
  <si>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</si>
  <si>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</si>
  <si>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</si>
  <si>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</si>
  <si>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</si>
  <si>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</si>
  <si>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</si>
  <si>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</si>
  <si>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</si>
  <si>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</si>
  <si>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</si>
  <si>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</si>
  <si>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</si>
  <si>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</si>
  <si>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</si>
  <si>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</si>
  <si>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</si>
  <si>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</t>
  </si>
  <si>
    <t>&gt;100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</si>
  <si>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</si>
  <si>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</si>
  <si>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</si>
  <si>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</si>
  <si>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</si>
  <si>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VLC-713042</t>
  </si>
  <si>
    <t>VTc.580.N.0602</t>
  </si>
  <si>
    <t>Коллектор с отсекающими кранами, 1"х2 вых. 1/2" нар.    (1 /31шт)</t>
  </si>
  <si>
    <t>1 561.00 руб.</t>
  </si>
  <si>
    <t>&gt;1000</t>
  </si>
  <si>
    <t>VLC-713043</t>
  </si>
  <si>
    <t>VTc.580.N.0603</t>
  </si>
  <si>
    <t>Коллектор с отсекающими кранами, 1"х3 вых. 1/2" нар.    (1 /23шт)</t>
  </si>
  <si>
    <t>2 023.00 руб.</t>
  </si>
  <si>
    <t>&gt;500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</si>
  <si>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</si>
  <si>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</si>
  <si>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</si>
  <si>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</si>
  <si>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</si>
  <si>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</si>
  <si>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</si>
  <si>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</si>
  <si>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</si>
  <si>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</si>
  <si>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</si>
  <si>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</si>
  <si>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</si>
  <si>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</si>
  <si>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FRK-220010</t>
  </si>
  <si>
    <t>VR713</t>
  </si>
  <si>
    <t>коллектор 3 выхода с отсеч кранами 3/4х1/2 нар.латунь (1/30шт)</t>
  </si>
  <si>
    <t>1 101.03 руб.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</si>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</sst>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28</v>
      </c>
      <c r="I7" s="1">
        <v>0</v>
      </c>
      <c r="J7" s="3" t="s">
        <v>19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9</v>
      </c>
      <c r="H8" s="2" t="s">
        <v>33</v>
      </c>
      <c r="I8" s="1">
        <v>0</v>
      </c>
      <c r="J8" s="3" t="s">
        <v>19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 t="s">
        <v>18</v>
      </c>
      <c r="I9" s="1">
        <v>0</v>
      </c>
      <c r="J9" s="3" t="s">
        <v>19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18</v>
      </c>
      <c r="I10" s="1">
        <v>0</v>
      </c>
      <c r="J10" s="3" t="s">
        <v>19</v>
      </c>
      <c r="K10" s="2" t="str">
        <f>J10*2147.00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19</v>
      </c>
      <c r="K12" s="2" t="str">
        <f>J12*774.69</f>
        <v>0</v>
      </c>
      <c r="L12" s="5"/>
    </row>
    <row r="13" spans="1:12" customHeight="1" ht="105" outlineLevel="4">
      <c r="A13" s="1"/>
      <c r="B13" s="1">
        <v>823193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17</v>
      </c>
      <c r="H13" s="2">
        <v>0</v>
      </c>
      <c r="I13" s="1">
        <v>0</v>
      </c>
      <c r="J13" s="3" t="s">
        <v>19</v>
      </c>
      <c r="K13" s="2" t="str">
        <f>J13*1101.03</f>
        <v>0</v>
      </c>
      <c r="L13" s="5"/>
    </row>
    <row r="14" spans="1:12" customHeight="1" ht="105" outlineLevel="4">
      <c r="A14" s="1"/>
      <c r="B14" s="1">
        <v>823194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19</v>
      </c>
      <c r="K14" s="2" t="str">
        <f>J14*1400.91</f>
        <v>0</v>
      </c>
      <c r="L14" s="5"/>
    </row>
    <row r="15" spans="1:12" customHeight="1" ht="105" outlineLevel="4">
      <c r="A15" s="1"/>
      <c r="B15" s="1">
        <v>824793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2</v>
      </c>
      <c r="H15" s="2">
        <v>0</v>
      </c>
      <c r="I15" s="1">
        <v>0</v>
      </c>
      <c r="J15" s="3" t="s">
        <v>19</v>
      </c>
      <c r="K15" s="2" t="str">
        <f>J15*1001.07</f>
        <v>0</v>
      </c>
      <c r="L15" s="5"/>
    </row>
    <row r="16" spans="1:12" customHeight="1" ht="105" outlineLevel="4">
      <c r="A16" s="1"/>
      <c r="B16" s="1">
        <v>824794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J16*1178.94</f>
        <v>0</v>
      </c>
      <c r="L16" s="5"/>
    </row>
    <row r="17" spans="1:12" customHeight="1" ht="105" outlineLevel="4">
      <c r="A17" s="1"/>
      <c r="B17" s="1">
        <v>824795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J17*1584.66</f>
        <v>0</v>
      </c>
      <c r="L17" s="5"/>
    </row>
    <row r="18" spans="1:12" customHeight="1" ht="105" outlineLevel="4">
      <c r="A18" s="1"/>
      <c r="B18" s="1">
        <v>824796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19</v>
      </c>
      <c r="K18" s="2" t="str">
        <f>J18*1393.56</f>
        <v>0</v>
      </c>
      <c r="L18" s="5"/>
    </row>
    <row r="19" spans="1:12" customHeight="1" ht="105" outlineLevel="4">
      <c r="A19" s="1"/>
      <c r="B19" s="1">
        <v>824797</v>
      </c>
      <c r="C19" s="1" t="s">
        <v>72</v>
      </c>
      <c r="D19" s="1" t="s">
        <v>73</v>
      </c>
      <c r="E19" s="2" t="s">
        <v>74</v>
      </c>
      <c r="F19" s="2" t="s">
        <v>67</v>
      </c>
      <c r="G19" s="2">
        <v>5</v>
      </c>
      <c r="H19" s="2">
        <v>0</v>
      </c>
      <c r="I19" s="1">
        <v>0</v>
      </c>
      <c r="J19" s="3" t="s">
        <v>19</v>
      </c>
      <c r="K19" s="2" t="str">
        <f>J19*1584.66</f>
        <v>0</v>
      </c>
      <c r="L19" s="5"/>
    </row>
    <row r="20" spans="1:12" customHeight="1" ht="105" outlineLevel="4">
      <c r="A20" s="1"/>
      <c r="B20" s="1">
        <v>824798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J20*2155.02</f>
        <v>0</v>
      </c>
      <c r="L20" s="5"/>
    </row>
    <row r="21" spans="1:12" customHeight="1" ht="105" outlineLevel="4">
      <c r="A21" s="1"/>
      <c r="B21" s="1">
        <v>824799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6</v>
      </c>
      <c r="H21" s="2">
        <v>0</v>
      </c>
      <c r="I21" s="1">
        <v>0</v>
      </c>
      <c r="J21" s="3" t="s">
        <v>19</v>
      </c>
      <c r="K21" s="2" t="str">
        <f>J21*1850.73</f>
        <v>0</v>
      </c>
      <c r="L21" s="5"/>
    </row>
    <row r="22" spans="1:12" customHeight="1" ht="105" outlineLevel="4">
      <c r="A22" s="1"/>
      <c r="B22" s="1">
        <v>824800</v>
      </c>
      <c r="C22" s="1" t="s">
        <v>83</v>
      </c>
      <c r="D22" s="1" t="s">
        <v>84</v>
      </c>
      <c r="E22" s="2" t="s">
        <v>85</v>
      </c>
      <c r="F22" s="2" t="s">
        <v>78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J22*2155.02</f>
        <v>0</v>
      </c>
      <c r="L22" s="5"/>
    </row>
    <row r="23" spans="1:12" customHeight="1" ht="105" outlineLevel="4">
      <c r="A23" s="1"/>
      <c r="B23" s="1">
        <v>824801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J23*2615.13</f>
        <v>0</v>
      </c>
      <c r="L23" s="5"/>
    </row>
    <row r="24" spans="1:12" customHeight="1" ht="105" outlineLevel="4">
      <c r="A24" s="1"/>
      <c r="B24" s="1">
        <v>824802</v>
      </c>
      <c r="C24" s="1" t="s">
        <v>90</v>
      </c>
      <c r="D24" s="1" t="s">
        <v>91</v>
      </c>
      <c r="E24" s="2" t="s">
        <v>92</v>
      </c>
      <c r="F24" s="2" t="s">
        <v>78</v>
      </c>
      <c r="G24" s="2">
        <v>6</v>
      </c>
      <c r="H24" s="2">
        <v>0</v>
      </c>
      <c r="I24" s="1">
        <v>0</v>
      </c>
      <c r="J24" s="3" t="s">
        <v>19</v>
      </c>
      <c r="K24" s="2" t="str">
        <f>J24*2155.02</f>
        <v>0</v>
      </c>
      <c r="L24" s="5"/>
    </row>
    <row r="25" spans="1:12" customHeight="1" ht="105" outlineLevel="4">
      <c r="A25" s="1"/>
      <c r="B25" s="1">
        <v>824803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J25*2312.31</f>
        <v>0</v>
      </c>
      <c r="L25" s="5"/>
    </row>
    <row r="26" spans="1:12" customHeight="1" ht="105" outlineLevel="4">
      <c r="A26" s="1"/>
      <c r="B26" s="1">
        <v>824804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J26*2531.34</f>
        <v>0</v>
      </c>
      <c r="L26" s="5"/>
    </row>
    <row r="27" spans="1:12" outlineLevel="2">
      <c r="A27" s="8" t="s">
        <v>101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102</v>
      </c>
      <c r="D28" s="1"/>
      <c r="E28" s="2" t="s">
        <v>103</v>
      </c>
      <c r="F28" s="2" t="s">
        <v>104</v>
      </c>
      <c r="G28" s="2">
        <v>7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105</v>
      </c>
      <c r="D29" s="1"/>
      <c r="E29" s="2" t="s">
        <v>106</v>
      </c>
      <c r="F29" s="2" t="s">
        <v>107</v>
      </c>
      <c r="G29" s="2">
        <v>4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108</v>
      </c>
      <c r="D30" s="1"/>
      <c r="E30" s="2" t="s">
        <v>109</v>
      </c>
      <c r="F30" s="2" t="s">
        <v>110</v>
      </c>
      <c r="G30" s="2">
        <v>5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7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2026-04-19T06:05:39+03:00</dcterms:created>
  <dcterms:modified xsi:type="dcterms:W3CDTF">2026-04-19T06:05:39+03:00</dcterms:modified>
  <dc:title>Untitled Spreadsheet</dc:title>
  <dc:description/>
  <dc:subject/>
  <cp:keywords/>
  <cp:category/>
</cp:coreProperties>
</file>