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<sst xmlns="http://schemas.openxmlformats.org/spreadsheetml/2006/main" uniqueCount="73">
  <si>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</si>
  <si>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</si>
  <si>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</si>
  <si>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</si>
  <si>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</si>
  <si>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</si>
  <si>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</si>
  <si>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</si>
  <si>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</si>
  <si>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</si>
  <si>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Коллектора для воды</t>
  </si>
  <si>
    <t>Коллектора с отсечными кранами</t>
  </si>
  <si>
    <t>Коллектора латунные VIEIR</t>
  </si>
  <si>
    <t>FRK-220009</t>
  </si>
  <si>
    <t>VR712</t>
  </si>
  <si>
    <t>коллектор 2 выхода с отсеч кранами 3/4х1/2 нар.латунь (1/50шт)</t>
  </si>
  <si>
    <t>774.69 руб.</t>
  </si>
  <si>
    <t>&gt;25</t>
  </si>
  <si>
    <t>шт</t>
  </si>
  <si>
    <t>FRK-220010</t>
  </si>
  <si>
    <t>VR713</t>
  </si>
  <si>
    <t>коллектор 3 выхода с отсеч кранами 3/4х1/2 нар.латунь (1/30шт)</t>
  </si>
  <si>
    <t>1 101.03 руб.</t>
  </si>
  <si>
    <t>&gt;10</t>
  </si>
  <si>
    <t>FRK-220011</t>
  </si>
  <si>
    <t>VR714</t>
  </si>
  <si>
    <t>коллектор 4 выхода с отсеч кранами 3/4х1/2 нар.латунь (1/30шт)</t>
  </si>
  <si>
    <t>1 400.91 руб.</t>
  </si>
  <si>
    <t>FRK-220023</t>
  </si>
  <si>
    <t>VR702</t>
  </si>
  <si>
    <t>коллектор с отсеч. кранами 3/4"х16 - 2 вых. красн.+син. латунь VR (40/1шт)</t>
  </si>
  <si>
    <t>1 001.07 руб.</t>
  </si>
  <si>
    <t>FRK-220024</t>
  </si>
  <si>
    <t>VR702A</t>
  </si>
  <si>
    <t>коллектор с отсеч. кранами 1"х16 - 2 вых. красн.+син. латунь VR (40/1шт)</t>
  </si>
  <si>
    <t>1 178.94 руб.</t>
  </si>
  <si>
    <t>FRK-220025</t>
  </si>
  <si>
    <t>VR702B</t>
  </si>
  <si>
    <t>коллектор с отсеч. кранами 1"х20 - 2 вых. красн.+син. латунь VR (40/1шт)</t>
  </si>
  <si>
    <t>1 584.66 руб.</t>
  </si>
  <si>
    <t>FRK-220026</t>
  </si>
  <si>
    <t>VR703</t>
  </si>
  <si>
    <t>коллектор с отсеч. кранами 3/4"х16 - 3 вых. красн.+син. латунь VR (40/1шт)</t>
  </si>
  <si>
    <t>1 393.56 руб.</t>
  </si>
  <si>
    <t>FRK-220027</t>
  </si>
  <si>
    <t>VR703A</t>
  </si>
  <si>
    <t>коллектор с отсеч. кранами 1"х16 - 3 вых. красн.+син. латунь VR (40/1шт)</t>
  </si>
  <si>
    <t>FRK-220028</t>
  </si>
  <si>
    <t>VR703B</t>
  </si>
  <si>
    <t>коллектор с отсеч. кранами 1"х20 - 3 вых. красн.+син. латунь VR (40/1шт)</t>
  </si>
  <si>
    <t>2 155.02 руб.</t>
  </si>
  <si>
    <t>FRK-220029</t>
  </si>
  <si>
    <t>VR704</t>
  </si>
  <si>
    <t>коллектор с отсеч. кранами 3/4"х16 - 4 вых. красн.+син. латунь VR (40/1шт)</t>
  </si>
  <si>
    <t>1 850.73 руб.</t>
  </si>
  <si>
    <t>FRK-220030</t>
  </si>
  <si>
    <t>VR704A</t>
  </si>
  <si>
    <t>коллектор с отсеч. кранами 1"х16 - 4 вых. красн.+син. латунь VR (40/1шт)</t>
  </si>
  <si>
    <t>FRK-220031</t>
  </si>
  <si>
    <t>VR704B</t>
  </si>
  <si>
    <t>коллектор с отсеч. кранами 1"х20 - 4 вых. красн.+син. латунь VR (40/1шт)</t>
  </si>
  <si>
    <t>2 615.13 руб.</t>
  </si>
  <si>
    <t>FRK-220032</t>
  </si>
  <si>
    <t>VR705</t>
  </si>
  <si>
    <t>коллектор с отсеч. кранами 3/4"х16 - 5 вых. красн.+син. латунь VR (40/1шт)</t>
  </si>
  <si>
    <t>FRK-220033</t>
  </si>
  <si>
    <t>VR705A</t>
  </si>
  <si>
    <t>коллектор с отсеч. кранами 1"х16 - 5 вых. красн.+син. латунь VR (40/1шт)</t>
  </si>
  <si>
    <t>2 312.31 руб.</t>
  </si>
  <si>
    <t>FRK-220034</t>
  </si>
  <si>
    <t>VR705B</t>
  </si>
  <si>
    <t>коллектор с отсеч. кранами 1"х20 - 5 вых. красн.+син. латунь VR (40/1шт)</t>
  </si>
  <si>
    <t>2 531.34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</si>
</sst>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19ee50d_d540_11e9_8109_003048fd731b_409a697b_281f_11ed_a30f_00259070b4871.jpeg"/><Relationship Id="rId2" Type="http://schemas.openxmlformats.org/officeDocument/2006/relationships/image" Target="../media/e19ee50f_d540_11e9_8109_003048fd731b_409a697c_281f_11ed_a30f_00259070b4872.jpeg"/><Relationship Id="rId3" Type="http://schemas.openxmlformats.org/officeDocument/2006/relationships/image" Target="../media/e19ee511_d540_11e9_8109_003048fd731b_409a697d_281f_11ed_a30f_00259070b4873.jpeg"/><Relationship Id="rId4" Type="http://schemas.openxmlformats.org/officeDocument/2006/relationships/image" Target="../media/e1867ef7_3767_11ea_810f_003048fd731b_409a6989_281f_11ed_a30f_00259070b4874.jpeg"/><Relationship Id="rId5" Type="http://schemas.openxmlformats.org/officeDocument/2006/relationships/image" Target="../media/e1867ef9_3767_11ea_810f_003048fd731b_409a698a_281f_11ed_a30f_00259070b4875.jpeg"/><Relationship Id="rId6" Type="http://schemas.openxmlformats.org/officeDocument/2006/relationships/image" Target="../media/e1867efb_3767_11ea_810f_003048fd731b_409a698b_281f_11ed_a30f_00259070b4876.jpeg"/><Relationship Id="rId7" Type="http://schemas.openxmlformats.org/officeDocument/2006/relationships/image" Target="../media/e1867efd_3767_11ea_810f_003048fd731b_409a698c_281f_11ed_a30f_00259070b4877.jpeg"/><Relationship Id="rId8" Type="http://schemas.openxmlformats.org/officeDocument/2006/relationships/image" Target="../media/e1867eff_3767_11ea_810f_003048fd731b_409a698d_281f_11ed_a30f_00259070b4878.jpeg"/><Relationship Id="rId9" Type="http://schemas.openxmlformats.org/officeDocument/2006/relationships/image" Target="../media/e1867f01_3767_11ea_810f_003048fd731b_409a698e_281f_11ed_a30f_00259070b4879.jpeg"/><Relationship Id="rId10" Type="http://schemas.openxmlformats.org/officeDocument/2006/relationships/image" Target="../media/e1867f03_3767_11ea_810f_003048fd731b_409a698f_281f_11ed_a30f_00259070b48710.jpeg"/><Relationship Id="rId11" Type="http://schemas.openxmlformats.org/officeDocument/2006/relationships/image" Target="../media/e1867f05_3767_11ea_810f_003048fd731b_409a6990_281f_11ed_a30f_00259070b48711.jpeg"/><Relationship Id="rId12" Type="http://schemas.openxmlformats.org/officeDocument/2006/relationships/image" Target="../media/e1867f07_3767_11ea_810f_003048fd731b_409a6991_281f_11ed_a30f_00259070b48712.jpeg"/><Relationship Id="rId13" Type="http://schemas.openxmlformats.org/officeDocument/2006/relationships/image" Target="../media/e1867f09_3767_11ea_810f_003048fd731b_409a6992_281f_11ed_a30f_00259070b48713.jpeg"/><Relationship Id="rId14" Type="http://schemas.openxmlformats.org/officeDocument/2006/relationships/image" Target="../media/e1867f0b_3767_11ea_810f_003048fd731b_409a6993_281f_11ed_a30f_00259070b48714.jpeg"/><Relationship Id="rId15" Type="http://schemas.openxmlformats.org/officeDocument/2006/relationships/image" Target="../media/e1867f0d_3767_11ea_810f_003048fd731b_409a6994_281f_11ed_a30f_00259070b4871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823192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J5*774.69</f>
        <v>0</v>
      </c>
      <c r="L5" s="5"/>
    </row>
    <row r="6" spans="1:12" customHeight="1" ht="105" outlineLevel="4">
      <c r="A6" s="1"/>
      <c r="B6" s="1">
        <v>823193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J6*1101.03</f>
        <v>0</v>
      </c>
      <c r="L6" s="5"/>
    </row>
    <row r="7" spans="1:12" customHeight="1" ht="105" outlineLevel="4">
      <c r="A7" s="1"/>
      <c r="B7" s="1">
        <v>823194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17</v>
      </c>
      <c r="H7" s="2">
        <v>0</v>
      </c>
      <c r="I7" s="1">
        <v>0</v>
      </c>
      <c r="J7" s="3" t="s">
        <v>18</v>
      </c>
      <c r="K7" s="2" t="str">
        <f>J7*1400.91</f>
        <v>0</v>
      </c>
      <c r="L7" s="5"/>
    </row>
    <row r="8" spans="1:12" customHeight="1" ht="105" outlineLevel="4">
      <c r="A8" s="1"/>
      <c r="B8" s="1">
        <v>824793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0</v>
      </c>
      <c r="H8" s="2">
        <v>0</v>
      </c>
      <c r="I8" s="1">
        <v>0</v>
      </c>
      <c r="J8" s="3" t="s">
        <v>18</v>
      </c>
      <c r="K8" s="2" t="str">
        <f>J8*1001.07</f>
        <v>0</v>
      </c>
      <c r="L8" s="5"/>
    </row>
    <row r="9" spans="1:12" customHeight="1" ht="105" outlineLevel="4">
      <c r="A9" s="1"/>
      <c r="B9" s="1">
        <v>824794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>
        <v>0</v>
      </c>
      <c r="I9" s="1">
        <v>0</v>
      </c>
      <c r="J9" s="3" t="s">
        <v>18</v>
      </c>
      <c r="K9" s="2" t="str">
        <f>J9*1178.94</f>
        <v>0</v>
      </c>
      <c r="L9" s="5"/>
    </row>
    <row r="10" spans="1:12" customHeight="1" ht="105" outlineLevel="4">
      <c r="A10" s="1"/>
      <c r="B10" s="1">
        <v>824795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>
        <v>0</v>
      </c>
      <c r="I10" s="1">
        <v>0</v>
      </c>
      <c r="J10" s="3" t="s">
        <v>18</v>
      </c>
      <c r="K10" s="2" t="str">
        <f>J10*1584.66</f>
        <v>0</v>
      </c>
      <c r="L10" s="5"/>
    </row>
    <row r="11" spans="1:12" customHeight="1" ht="105" outlineLevel="4">
      <c r="A11" s="1"/>
      <c r="B11" s="1">
        <v>824796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0</v>
      </c>
      <c r="H11" s="2">
        <v>0</v>
      </c>
      <c r="I11" s="1">
        <v>0</v>
      </c>
      <c r="J11" s="3" t="s">
        <v>18</v>
      </c>
      <c r="K11" s="2" t="str">
        <f>J11*1393.56</f>
        <v>0</v>
      </c>
      <c r="L11" s="5"/>
    </row>
    <row r="12" spans="1:12" customHeight="1" ht="105" outlineLevel="4">
      <c r="A12" s="1"/>
      <c r="B12" s="1">
        <v>824797</v>
      </c>
      <c r="C12" s="1" t="s">
        <v>44</v>
      </c>
      <c r="D12" s="1" t="s">
        <v>45</v>
      </c>
      <c r="E12" s="2" t="s">
        <v>46</v>
      </c>
      <c r="F12" s="2" t="s">
        <v>39</v>
      </c>
      <c r="G12" s="2">
        <v>5</v>
      </c>
      <c r="H12" s="2">
        <v>0</v>
      </c>
      <c r="I12" s="1">
        <v>0</v>
      </c>
      <c r="J12" s="3" t="s">
        <v>18</v>
      </c>
      <c r="K12" s="2" t="str">
        <f>J12*1584.66</f>
        <v>0</v>
      </c>
      <c r="L12" s="5"/>
    </row>
    <row r="13" spans="1:12" customHeight="1" ht="105" outlineLevel="4">
      <c r="A13" s="1"/>
      <c r="B13" s="1">
        <v>824798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0</v>
      </c>
      <c r="H13" s="2">
        <v>0</v>
      </c>
      <c r="I13" s="1">
        <v>0</v>
      </c>
      <c r="J13" s="3" t="s">
        <v>18</v>
      </c>
      <c r="K13" s="2" t="str">
        <f>J13*2155.02</f>
        <v>0</v>
      </c>
      <c r="L13" s="5"/>
    </row>
    <row r="14" spans="1:12" customHeight="1" ht="105" outlineLevel="4">
      <c r="A14" s="1"/>
      <c r="B14" s="1">
        <v>824799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0</v>
      </c>
      <c r="H14" s="2">
        <v>0</v>
      </c>
      <c r="I14" s="1">
        <v>0</v>
      </c>
      <c r="J14" s="3" t="s">
        <v>18</v>
      </c>
      <c r="K14" s="2" t="str">
        <f>J14*1850.73</f>
        <v>0</v>
      </c>
      <c r="L14" s="5"/>
    </row>
    <row r="15" spans="1:12" customHeight="1" ht="105" outlineLevel="4">
      <c r="A15" s="1"/>
      <c r="B15" s="1">
        <v>824800</v>
      </c>
      <c r="C15" s="1" t="s">
        <v>55</v>
      </c>
      <c r="D15" s="1" t="s">
        <v>56</v>
      </c>
      <c r="E15" s="2" t="s">
        <v>57</v>
      </c>
      <c r="F15" s="2" t="s">
        <v>50</v>
      </c>
      <c r="G15" s="2">
        <v>4</v>
      </c>
      <c r="H15" s="2">
        <v>0</v>
      </c>
      <c r="I15" s="1">
        <v>0</v>
      </c>
      <c r="J15" s="3" t="s">
        <v>18</v>
      </c>
      <c r="K15" s="2" t="str">
        <f>J15*2155.02</f>
        <v>0</v>
      </c>
      <c r="L15" s="5"/>
    </row>
    <row r="16" spans="1:12" customHeight="1" ht="105" outlineLevel="4">
      <c r="A16" s="1"/>
      <c r="B16" s="1">
        <v>824801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0</v>
      </c>
      <c r="H16" s="2">
        <v>0</v>
      </c>
      <c r="I16" s="1">
        <v>0</v>
      </c>
      <c r="J16" s="3" t="s">
        <v>18</v>
      </c>
      <c r="K16" s="2" t="str">
        <f>J16*2615.13</f>
        <v>0</v>
      </c>
      <c r="L16" s="5"/>
    </row>
    <row r="17" spans="1:12" customHeight="1" ht="105" outlineLevel="4">
      <c r="A17" s="1"/>
      <c r="B17" s="1">
        <v>824802</v>
      </c>
      <c r="C17" s="1" t="s">
        <v>62</v>
      </c>
      <c r="D17" s="1" t="s">
        <v>63</v>
      </c>
      <c r="E17" s="2" t="s">
        <v>64</v>
      </c>
      <c r="F17" s="2" t="s">
        <v>50</v>
      </c>
      <c r="G17" s="2">
        <v>4</v>
      </c>
      <c r="H17" s="2">
        <v>0</v>
      </c>
      <c r="I17" s="1">
        <v>0</v>
      </c>
      <c r="J17" s="3" t="s">
        <v>18</v>
      </c>
      <c r="K17" s="2" t="str">
        <f>J17*2155.02</f>
        <v>0</v>
      </c>
      <c r="L17" s="5"/>
    </row>
    <row r="18" spans="1:12" customHeight="1" ht="105" outlineLevel="4">
      <c r="A18" s="1"/>
      <c r="B18" s="1">
        <v>824803</v>
      </c>
      <c r="C18" s="1" t="s">
        <v>65</v>
      </c>
      <c r="D18" s="1" t="s">
        <v>66</v>
      </c>
      <c r="E18" s="2" t="s">
        <v>67</v>
      </c>
      <c r="F18" s="2" t="s">
        <v>68</v>
      </c>
      <c r="G18" s="2">
        <v>0</v>
      </c>
      <c r="H18" s="2">
        <v>0</v>
      </c>
      <c r="I18" s="1">
        <v>0</v>
      </c>
      <c r="J18" s="3" t="s">
        <v>18</v>
      </c>
      <c r="K18" s="2" t="str">
        <f>J18*2312.31</f>
        <v>0</v>
      </c>
      <c r="L18" s="5"/>
    </row>
    <row r="19" spans="1:12" customHeight="1" ht="105" outlineLevel="4">
      <c r="A19" s="1"/>
      <c r="B19" s="1">
        <v>824804</v>
      </c>
      <c r="C19" s="1" t="s">
        <v>69</v>
      </c>
      <c r="D19" s="1" t="s">
        <v>70</v>
      </c>
      <c r="E19" s="2" t="s">
        <v>71</v>
      </c>
      <c r="F19" s="2" t="s">
        <v>72</v>
      </c>
      <c r="G19" s="2">
        <v>0</v>
      </c>
      <c r="H19" s="2">
        <v>0</v>
      </c>
      <c r="I19" s="1">
        <v>0</v>
      </c>
      <c r="J19" s="3" t="s">
        <v>18</v>
      </c>
      <c r="K19" s="2" t="str">
        <f>J19*2531.34</f>
        <v>0</v>
      </c>
      <c r="L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2026-06-21T08:36:55+03:00</dcterms:created>
  <dcterms:modified xsi:type="dcterms:W3CDTF">2026-06-21T08:36:55+03:00</dcterms:modified>
  <dc:title>Untitled Spreadsheet</dc:title>
  <dc:description/>
  <dc:subject/>
  <cp:keywords/>
  <cp:category/>
</cp:coreProperties>
</file>