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<sst xmlns="http://schemas.openxmlformats.org/spreadsheetml/2006/main" uniqueCount="83">
  <si>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</si>
  <si>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</si>
  <si>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</si>
  <si>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</si>
  <si>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</si>
  <si>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</si>
  <si>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</si>
  <si>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</si>
  <si>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</si>
  <si>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</si>
  <si>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Коллектора для воды</t>
  </si>
  <si>
    <t>Комплектующие</t>
  </si>
  <si>
    <t>Кронштейны для коллекторов</t>
  </si>
  <si>
    <t>FRK-220008</t>
  </si>
  <si>
    <t>GK20</t>
  </si>
  <si>
    <t>пара универсальных кронштейнов для коллекторов 3/4-1  (2/100рар)</t>
  </si>
  <si>
    <t>160.23 руб.</t>
  </si>
  <si>
    <t>&gt;100</t>
  </si>
  <si>
    <t>пар</t>
  </si>
  <si>
    <t>VER-001162</t>
  </si>
  <si>
    <t>VP25</t>
  </si>
  <si>
    <t>Пара высоких кронштейнов для коллектора 1"  (80/1пара)</t>
  </si>
  <si>
    <t>158.76 руб.</t>
  </si>
  <si>
    <t>шт</t>
  </si>
  <si>
    <t>VER-001163</t>
  </si>
  <si>
    <t>VP26</t>
  </si>
  <si>
    <t>Пара низких кронштейнов для коллектора 1" (120/1пара)</t>
  </si>
  <si>
    <t>141.12 руб.</t>
  </si>
  <si>
    <t>&gt;10</t>
  </si>
  <si>
    <t>VER-001389</t>
  </si>
  <si>
    <t>VP27-4</t>
  </si>
  <si>
    <t>Пара сдвоенных кронштейнов 3/4" для крепления коллектора (30/1шт)</t>
  </si>
  <si>
    <t>291.06 руб.</t>
  </si>
  <si>
    <t>VER-001390</t>
  </si>
  <si>
    <t>VP27-5</t>
  </si>
  <si>
    <t>Пара сдвоенных кронштейнов 1" для крепления коллектора (30/1шт)</t>
  </si>
  <si>
    <t>VER-001495</t>
  </si>
  <si>
    <t>VP25-A</t>
  </si>
  <si>
    <t>Пара высоких кронштейнов для коллектора 3/4"  (80/1пара)</t>
  </si>
  <si>
    <t>&gt;50</t>
  </si>
  <si>
    <t>VER-001496</t>
  </si>
  <si>
    <t>VP26-A</t>
  </si>
  <si>
    <t>Пара низких кронштейнов для коллектора 3/4" (120/1пара)</t>
  </si>
  <si>
    <t>VLC-713001</t>
  </si>
  <si>
    <t>VTc.130.N.0500</t>
  </si>
  <si>
    <t>Пара сдвоенных кронштейнов 3/4 " для коллекторов (1 /60шт)</t>
  </si>
  <si>
    <t>606.00 руб.</t>
  </si>
  <si>
    <t>&gt;25</t>
  </si>
  <si>
    <t>&gt;1000</t>
  </si>
  <si>
    <t>VLC-713002</t>
  </si>
  <si>
    <t>VTc.130.N.0600</t>
  </si>
  <si>
    <t>Пара сдвоенных кронштейнов 1" для коллекторов (1 /60шт)</t>
  </si>
  <si>
    <t>634.00 руб.</t>
  </si>
  <si>
    <t>&gt;500</t>
  </si>
  <si>
    <t>VLC-713003</t>
  </si>
  <si>
    <t>VTc.130.IN.0600</t>
  </si>
  <si>
    <t>Пара сдвоенных кронштейнов 1" для коллекторов из нерж. (5 /45шт)</t>
  </si>
  <si>
    <t>829.00 руб.</t>
  </si>
  <si>
    <t>VLC-713004</t>
  </si>
  <si>
    <t>VTc.130.INH.0600</t>
  </si>
  <si>
    <t>Пара высоких кронштейнов 1" для коллекторов из нержавеющей стали (1 /55шт)</t>
  </si>
  <si>
    <t>505.00 руб.</t>
  </si>
  <si>
    <t>VLC-713005</t>
  </si>
  <si>
    <t>VTc.130.INS.0600</t>
  </si>
  <si>
    <t>Пара низких кронштейнов 1" для коллектора из нержавеющей стали (1 /75шт)</t>
  </si>
  <si>
    <t>392.00 руб.</t>
  </si>
  <si>
    <t>VLC-713006</t>
  </si>
  <si>
    <t>VTc.130.INH.0800</t>
  </si>
  <si>
    <t>Пара высоких кронштейнов 1 1/2" для коллекторов из нержавеющей стали (1 /50шт)</t>
  </si>
  <si>
    <t>592.00 руб.</t>
  </si>
  <si>
    <t>VLC-713007</t>
  </si>
  <si>
    <t>VTc.130.INS.0800</t>
  </si>
  <si>
    <t>Пара низких кронштейнов 1 1/2" для коллектора из нержавеющей стали (1 /80шт)</t>
  </si>
  <si>
    <t>474.00 руб.</t>
  </si>
  <si>
    <t>VLC-713008</t>
  </si>
  <si>
    <t>VTc.IV130.N.0600</t>
  </si>
  <si>
    <t>Кронштейн сдвоенный 1" для коллекторов 500n-e и 560n-e (1 /70шт)</t>
  </si>
  <si>
    <t>951.00 руб.</t>
  </si>
  <si>
    <t>VLC-900299</t>
  </si>
  <si>
    <t>130.HS.0506</t>
  </si>
  <si>
    <t>Пара сдвоенных раздвижных кроншт. для коллекторов универс. (3/4"-1") (упак 2 штуки)</t>
  </si>
  <si>
    <t>438.00 руб.</t>
  </si>
  <si>
    <t>упак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</si>
</sst>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ae7fe6b_86a5_11e9_8101_003048fd731b_a65d85f2_281e_11ed_a30f_00259070b4871.jpeg"/><Relationship Id="rId2" Type="http://schemas.openxmlformats.org/officeDocument/2006/relationships/image" Target="../media/5a6d7b39_847d_11ef_a64e_047c1617b143_1b5db360_f93d_11ef_a6ea_047c1617b1432.jpeg"/><Relationship Id="rId3" Type="http://schemas.openxmlformats.org/officeDocument/2006/relationships/image" Target="../media/5a6d7b3b_847d_11ef_a64e_047c1617b143_1b5db361_f93d_11ef_a6ea_047c1617b1433.jpeg"/><Relationship Id="rId4" Type="http://schemas.openxmlformats.org/officeDocument/2006/relationships/image" Target="../media/9182be26_eeb6_11ef_a6dd_047c1617b143_21d4f5aa_793a_11f0_a79f_047c1617b1434.jpeg"/><Relationship Id="rId5" Type="http://schemas.openxmlformats.org/officeDocument/2006/relationships/image" Target="../media/9182be28_eeb6_11ef_a6dd_047c1617b143_21d4f5a9_793a_11f0_a79f_047c1617b1435.jpeg"/><Relationship Id="rId6" Type="http://schemas.openxmlformats.org/officeDocument/2006/relationships/image" Target="../media/e558648e_f66a_11ef_a6e7_047c1617b143_21d4f5a8_793a_11f0_a79f_047c1617b1436.jpeg"/><Relationship Id="rId7" Type="http://schemas.openxmlformats.org/officeDocument/2006/relationships/image" Target="../media/e5586490_f66a_11ef_a6e7_047c1617b143_21d4f5a7_793a_11f0_a79f_047c1617b1437.jpeg"/><Relationship Id="rId8" Type="http://schemas.openxmlformats.org/officeDocument/2006/relationships/image" Target="../media/f3cdcef7_86a5_11e9_8101_003048fd731b_409a6928_281f_11ed_a30f_00259070b4878.jpeg"/><Relationship Id="rId9" Type="http://schemas.openxmlformats.org/officeDocument/2006/relationships/image" Target="../media/f3cdcefb_86a5_11e9_8101_003048fd731b_409a692c_281f_11ed_a30f_00259070b4879.jpeg"/><Relationship Id="rId10" Type="http://schemas.openxmlformats.org/officeDocument/2006/relationships/image" Target="../media/f3cdceff_86a5_11e9_8101_003048fd731b_409a6930_281f_11ed_a30f_00259070b48710.jpeg"/><Relationship Id="rId11" Type="http://schemas.openxmlformats.org/officeDocument/2006/relationships/image" Target="../media/f3cdcf03_86a5_11e9_8101_003048fd731b_409a6934_281f_11ed_a30f_00259070b48711.jpeg"/><Relationship Id="rId12" Type="http://schemas.openxmlformats.org/officeDocument/2006/relationships/image" Target="../media/f3cdcf07_86a5_11e9_8101_003048fd731b_409a6938_281f_11ed_a30f_00259070b48712.jpeg"/><Relationship Id="rId13" Type="http://schemas.openxmlformats.org/officeDocument/2006/relationships/image" Target="../media/f3cdcf0a_86a5_11e9_8101_003048fd731b_409a693c_281f_11ed_a30f_00259070b48713.jpeg"/><Relationship Id="rId14" Type="http://schemas.openxmlformats.org/officeDocument/2006/relationships/image" Target="../media/f3cdcf0d_86a5_11e9_8101_003048fd731b_409a6940_281f_11ed_a30f_00259070b48714.jpeg"/><Relationship Id="rId15" Type="http://schemas.openxmlformats.org/officeDocument/2006/relationships/image" Target="../media/f3cdcf10_86a5_11e9_8101_003048fd731b_409a6944_281f_11ed_a30f_00259070b48715.jpeg"/><Relationship Id="rId16" Type="http://schemas.openxmlformats.org/officeDocument/2006/relationships/image" Target="../media/6d083a4b_3466_11eb_81f3_003048fd731b_409a6948_281f_11ed_a30f_00259070b4871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820658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J5*160.23</f>
        <v>0</v>
      </c>
      <c r="L5" s="5"/>
    </row>
    <row r="6" spans="1:12" customHeight="1" ht="105" outlineLevel="4">
      <c r="A6" s="1"/>
      <c r="B6" s="1">
        <v>883956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0</v>
      </c>
      <c r="H6" s="2">
        <v>0</v>
      </c>
      <c r="I6" s="1">
        <v>0</v>
      </c>
      <c r="J6" s="3" t="s">
        <v>23</v>
      </c>
      <c r="K6" s="2" t="str">
        <f>J6*158.76</f>
        <v>0</v>
      </c>
      <c r="L6" s="5"/>
    </row>
    <row r="7" spans="1:12" customHeight="1" ht="105" outlineLevel="4">
      <c r="A7" s="1"/>
      <c r="B7" s="1">
        <v>883957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28</v>
      </c>
      <c r="H7" s="2">
        <v>0</v>
      </c>
      <c r="I7" s="1">
        <v>0</v>
      </c>
      <c r="J7" s="3" t="s">
        <v>23</v>
      </c>
      <c r="K7" s="2" t="str">
        <f>J7*141.12</f>
        <v>0</v>
      </c>
      <c r="L7" s="5"/>
    </row>
    <row r="8" spans="1:12" customHeight="1" ht="105" outlineLevel="4">
      <c r="A8" s="1"/>
      <c r="B8" s="1">
        <v>885995</v>
      </c>
      <c r="C8" s="1" t="s">
        <v>29</v>
      </c>
      <c r="D8" s="1" t="s">
        <v>30</v>
      </c>
      <c r="E8" s="2" t="s">
        <v>31</v>
      </c>
      <c r="F8" s="2" t="s">
        <v>32</v>
      </c>
      <c r="G8" s="2">
        <v>2</v>
      </c>
      <c r="H8" s="2">
        <v>0</v>
      </c>
      <c r="I8" s="1">
        <v>0</v>
      </c>
      <c r="J8" s="3" t="s">
        <v>23</v>
      </c>
      <c r="K8" s="2" t="str">
        <f>J8*291.06</f>
        <v>0</v>
      </c>
      <c r="L8" s="5"/>
    </row>
    <row r="9" spans="1:12" customHeight="1" ht="105" outlineLevel="4">
      <c r="A9" s="1"/>
      <c r="B9" s="1">
        <v>885996</v>
      </c>
      <c r="C9" s="1" t="s">
        <v>33</v>
      </c>
      <c r="D9" s="1" t="s">
        <v>34</v>
      </c>
      <c r="E9" s="2" t="s">
        <v>35</v>
      </c>
      <c r="F9" s="2" t="s">
        <v>32</v>
      </c>
      <c r="G9" s="2" t="s">
        <v>28</v>
      </c>
      <c r="H9" s="2">
        <v>0</v>
      </c>
      <c r="I9" s="1">
        <v>0</v>
      </c>
      <c r="J9" s="3" t="s">
        <v>23</v>
      </c>
      <c r="K9" s="2" t="str">
        <f>J9*291.06</f>
        <v>0</v>
      </c>
      <c r="L9" s="5"/>
    </row>
    <row r="10" spans="1:12" customHeight="1" ht="105" outlineLevel="4">
      <c r="A10" s="1"/>
      <c r="B10" s="1">
        <v>886073</v>
      </c>
      <c r="C10" s="1" t="s">
        <v>36</v>
      </c>
      <c r="D10" s="1" t="s">
        <v>37</v>
      </c>
      <c r="E10" s="2" t="s">
        <v>38</v>
      </c>
      <c r="F10" s="2" t="s">
        <v>22</v>
      </c>
      <c r="G10" s="2" t="s">
        <v>39</v>
      </c>
      <c r="H10" s="2">
        <v>0</v>
      </c>
      <c r="I10" s="1">
        <v>0</v>
      </c>
      <c r="J10" s="3" t="s">
        <v>23</v>
      </c>
      <c r="K10" s="2" t="str">
        <f>J10*158.76</f>
        <v>0</v>
      </c>
      <c r="L10" s="5"/>
    </row>
    <row r="11" spans="1:12" customHeight="1" ht="105" outlineLevel="4">
      <c r="A11" s="1"/>
      <c r="B11" s="1">
        <v>886074</v>
      </c>
      <c r="C11" s="1" t="s">
        <v>40</v>
      </c>
      <c r="D11" s="1" t="s">
        <v>41</v>
      </c>
      <c r="E11" s="2" t="s">
        <v>42</v>
      </c>
      <c r="F11" s="2" t="s">
        <v>27</v>
      </c>
      <c r="G11" s="2" t="s">
        <v>39</v>
      </c>
      <c r="H11" s="2">
        <v>0</v>
      </c>
      <c r="I11" s="1">
        <v>0</v>
      </c>
      <c r="J11" s="3" t="s">
        <v>23</v>
      </c>
      <c r="K11" s="2" t="str">
        <f>J11*141.12</f>
        <v>0</v>
      </c>
      <c r="L11" s="5"/>
    </row>
    <row r="12" spans="1:12" customHeight="1" ht="105" outlineLevel="4">
      <c r="A12" s="1"/>
      <c r="B12" s="1">
        <v>820578</v>
      </c>
      <c r="C12" s="1" t="s">
        <v>43</v>
      </c>
      <c r="D12" s="1" t="s">
        <v>44</v>
      </c>
      <c r="E12" s="2" t="s">
        <v>45</v>
      </c>
      <c r="F12" s="2" t="s">
        <v>46</v>
      </c>
      <c r="G12" s="2" t="s">
        <v>47</v>
      </c>
      <c r="H12" s="2" t="s">
        <v>48</v>
      </c>
      <c r="I12" s="1">
        <v>0</v>
      </c>
      <c r="J12" s="3" t="s">
        <v>23</v>
      </c>
      <c r="K12" s="2" t="str">
        <f>J12*606.00</f>
        <v>0</v>
      </c>
      <c r="L12" s="5"/>
    </row>
    <row r="13" spans="1:12" customHeight="1" ht="105" outlineLevel="4">
      <c r="A13" s="1"/>
      <c r="B13" s="1">
        <v>820579</v>
      </c>
      <c r="C13" s="1" t="s">
        <v>49</v>
      </c>
      <c r="D13" s="1" t="s">
        <v>50</v>
      </c>
      <c r="E13" s="2" t="s">
        <v>51</v>
      </c>
      <c r="F13" s="2" t="s">
        <v>52</v>
      </c>
      <c r="G13" s="2">
        <v>10</v>
      </c>
      <c r="H13" s="2" t="s">
        <v>53</v>
      </c>
      <c r="I13" s="1">
        <v>0</v>
      </c>
      <c r="J13" s="3" t="s">
        <v>23</v>
      </c>
      <c r="K13" s="2" t="str">
        <f>J13*634.00</f>
        <v>0</v>
      </c>
      <c r="L13" s="5"/>
    </row>
    <row r="14" spans="1:12" customHeight="1" ht="105" outlineLevel="4">
      <c r="A14" s="1"/>
      <c r="B14" s="1">
        <v>820580</v>
      </c>
      <c r="C14" s="1" t="s">
        <v>54</v>
      </c>
      <c r="D14" s="1" t="s">
        <v>55</v>
      </c>
      <c r="E14" s="2" t="s">
        <v>56</v>
      </c>
      <c r="F14" s="2" t="s">
        <v>57</v>
      </c>
      <c r="G14" s="2">
        <v>0</v>
      </c>
      <c r="H14" s="2">
        <v>0</v>
      </c>
      <c r="I14" s="1">
        <v>0</v>
      </c>
      <c r="J14" s="3" t="s">
        <v>23</v>
      </c>
      <c r="K14" s="2" t="str">
        <f>J14*829.00</f>
        <v>0</v>
      </c>
      <c r="L14" s="5"/>
    </row>
    <row r="15" spans="1:12" customHeight="1" ht="105" outlineLevel="4">
      <c r="A15" s="1"/>
      <c r="B15" s="1">
        <v>820581</v>
      </c>
      <c r="C15" s="1" t="s">
        <v>58</v>
      </c>
      <c r="D15" s="1" t="s">
        <v>59</v>
      </c>
      <c r="E15" s="2" t="s">
        <v>60</v>
      </c>
      <c r="F15" s="2" t="s">
        <v>61</v>
      </c>
      <c r="G15" s="2">
        <v>0</v>
      </c>
      <c r="H15" s="2" t="s">
        <v>17</v>
      </c>
      <c r="I15" s="1">
        <v>0</v>
      </c>
      <c r="J15" s="3" t="s">
        <v>23</v>
      </c>
      <c r="K15" s="2" t="str">
        <f>J15*505.00</f>
        <v>0</v>
      </c>
      <c r="L15" s="5"/>
    </row>
    <row r="16" spans="1:12" customHeight="1" ht="105" outlineLevel="4">
      <c r="A16" s="1"/>
      <c r="B16" s="1">
        <v>820582</v>
      </c>
      <c r="C16" s="1" t="s">
        <v>62</v>
      </c>
      <c r="D16" s="1" t="s">
        <v>63</v>
      </c>
      <c r="E16" s="2" t="s">
        <v>64</v>
      </c>
      <c r="F16" s="2" t="s">
        <v>65</v>
      </c>
      <c r="G16" s="2">
        <v>0</v>
      </c>
      <c r="H16" s="2" t="s">
        <v>17</v>
      </c>
      <c r="I16" s="1">
        <v>0</v>
      </c>
      <c r="J16" s="3" t="s">
        <v>23</v>
      </c>
      <c r="K16" s="2" t="str">
        <f>J16*392.00</f>
        <v>0</v>
      </c>
      <c r="L16" s="5"/>
    </row>
    <row r="17" spans="1:12" customHeight="1" ht="105" outlineLevel="4">
      <c r="A17" s="1"/>
      <c r="B17" s="1">
        <v>820583</v>
      </c>
      <c r="C17" s="1" t="s">
        <v>66</v>
      </c>
      <c r="D17" s="1" t="s">
        <v>67</v>
      </c>
      <c r="E17" s="2" t="s">
        <v>68</v>
      </c>
      <c r="F17" s="2" t="s">
        <v>69</v>
      </c>
      <c r="G17" s="2">
        <v>0</v>
      </c>
      <c r="H17" s="2" t="s">
        <v>47</v>
      </c>
      <c r="I17" s="1">
        <v>0</v>
      </c>
      <c r="J17" s="3" t="s">
        <v>23</v>
      </c>
      <c r="K17" s="2" t="str">
        <f>J17*592.00</f>
        <v>0</v>
      </c>
      <c r="L17" s="5"/>
    </row>
    <row r="18" spans="1:12" customHeight="1" ht="105" outlineLevel="4">
      <c r="A18" s="1"/>
      <c r="B18" s="1">
        <v>820584</v>
      </c>
      <c r="C18" s="1" t="s">
        <v>70</v>
      </c>
      <c r="D18" s="1" t="s">
        <v>71</v>
      </c>
      <c r="E18" s="2" t="s">
        <v>72</v>
      </c>
      <c r="F18" s="2" t="s">
        <v>73</v>
      </c>
      <c r="G18" s="2">
        <v>0</v>
      </c>
      <c r="H18" s="2" t="s">
        <v>17</v>
      </c>
      <c r="I18" s="1">
        <v>0</v>
      </c>
      <c r="J18" s="3" t="s">
        <v>23</v>
      </c>
      <c r="K18" s="2" t="str">
        <f>J18*474.00</f>
        <v>0</v>
      </c>
      <c r="L18" s="5"/>
    </row>
    <row r="19" spans="1:12" customHeight="1" ht="105" outlineLevel="4">
      <c r="A19" s="1"/>
      <c r="B19" s="1">
        <v>820585</v>
      </c>
      <c r="C19" s="1" t="s">
        <v>74</v>
      </c>
      <c r="D19" s="1" t="s">
        <v>75</v>
      </c>
      <c r="E19" s="2" t="s">
        <v>76</v>
      </c>
      <c r="F19" s="2" t="s">
        <v>77</v>
      </c>
      <c r="G19" s="2">
        <v>2</v>
      </c>
      <c r="H19" s="2" t="s">
        <v>39</v>
      </c>
      <c r="I19" s="1">
        <v>0</v>
      </c>
      <c r="J19" s="3" t="s">
        <v>23</v>
      </c>
      <c r="K19" s="2" t="str">
        <f>J19*951.00</f>
        <v>0</v>
      </c>
      <c r="L19" s="5"/>
    </row>
    <row r="20" spans="1:12" customHeight="1" ht="105" outlineLevel="4">
      <c r="A20" s="1"/>
      <c r="B20" s="1">
        <v>852684</v>
      </c>
      <c r="C20" s="1" t="s">
        <v>78</v>
      </c>
      <c r="D20" s="1" t="s">
        <v>79</v>
      </c>
      <c r="E20" s="2" t="s">
        <v>80</v>
      </c>
      <c r="F20" s="2" t="s">
        <v>81</v>
      </c>
      <c r="G20" s="2">
        <v>7</v>
      </c>
      <c r="H20" s="2">
        <v>0</v>
      </c>
      <c r="I20" s="1">
        <v>0</v>
      </c>
      <c r="J20" s="3" t="s">
        <v>82</v>
      </c>
      <c r="K20" s="2" t="str">
        <f>J20*438.00</f>
        <v>0</v>
      </c>
      <c r="L2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2026-06-21T08:35:35+03:00</dcterms:created>
  <dcterms:modified xsi:type="dcterms:W3CDTF">2026-06-21T08:35:35+03:00</dcterms:modified>
  <dc:title>Untitled Spreadsheet</dc:title>
  <dc:description/>
  <dc:subject/>
  <cp:keywords/>
  <cp:category/>
</cp:coreProperties>
</file>