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<sst xmlns="http://schemas.openxmlformats.org/spreadsheetml/2006/main" uniqueCount="89">
  <si>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</si>
  <si>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</si>
  <si>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</si>
  <si>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</si>
  <si>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</si>
  <si>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</si>
  <si>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</si>
  <si>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</si>
  <si>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</si>
  <si>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</si>
  <si>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Крепеж хомуты метизы</t>
  </si>
  <si>
    <t>Хомуты</t>
  </si>
  <si>
    <t>Хомуты червячные</t>
  </si>
  <si>
    <t>KRP-250001</t>
  </si>
  <si>
    <t>VER 8-12</t>
  </si>
  <si>
    <t>Хомут червячный 8-12мм  (100/1800шт)</t>
  </si>
  <si>
    <t>10.29 руб.</t>
  </si>
  <si>
    <t>&gt;100</t>
  </si>
  <si>
    <t>шт</t>
  </si>
  <si>
    <t>KRP-250002</t>
  </si>
  <si>
    <t>VER 10-16</t>
  </si>
  <si>
    <t>Хомут червячный 10-16мм  (100/1800шт)</t>
  </si>
  <si>
    <t>11.76 руб.</t>
  </si>
  <si>
    <t>KRP-250003</t>
  </si>
  <si>
    <t>VER 12-20</t>
  </si>
  <si>
    <t>Хомут червячный 12-20мм  (100/1200шт)</t>
  </si>
  <si>
    <t>KRP-250004</t>
  </si>
  <si>
    <t>VER 16-27</t>
  </si>
  <si>
    <t>Хомут червячный 16-27мм  (100/1200шт)</t>
  </si>
  <si>
    <t>KRP-250005</t>
  </si>
  <si>
    <t>VER 20-32</t>
  </si>
  <si>
    <t>Хомут червячный 20-32мм  (100/1200шт)</t>
  </si>
  <si>
    <t>13.23 руб.</t>
  </si>
  <si>
    <t>KRP-250006</t>
  </si>
  <si>
    <t>VER 25-40</t>
  </si>
  <si>
    <t>Хомут червячный 25-40мм  (800шт)</t>
  </si>
  <si>
    <t>KRP-250007</t>
  </si>
  <si>
    <t>VER 30-45</t>
  </si>
  <si>
    <t>Хомут червячный 30-45мм  (600шт)</t>
  </si>
  <si>
    <t>14.70 руб.</t>
  </si>
  <si>
    <t>KRP-250008</t>
  </si>
  <si>
    <t>VER 32-50</t>
  </si>
  <si>
    <t>Хомут червячный 32-50мм  (800шт)</t>
  </si>
  <si>
    <t>KRP-250009</t>
  </si>
  <si>
    <t>VER 40-60</t>
  </si>
  <si>
    <t>Хомут червячный 40-60мм  (400шт)</t>
  </si>
  <si>
    <t>16.17 руб.</t>
  </si>
  <si>
    <t>KRP-250010</t>
  </si>
  <si>
    <t>VER 50-70</t>
  </si>
  <si>
    <t>Хомут червячный 50-70мм  (400шт)</t>
  </si>
  <si>
    <t>17.64 руб.</t>
  </si>
  <si>
    <t>&gt;10</t>
  </si>
  <si>
    <t>KRP-250011</t>
  </si>
  <si>
    <t>VER 60-80</t>
  </si>
  <si>
    <t>Хомут червячный 60-80мм  (400шт)</t>
  </si>
  <si>
    <t>19.11 руб.</t>
  </si>
  <si>
    <t>&gt;50</t>
  </si>
  <si>
    <t>KRP-250012</t>
  </si>
  <si>
    <t>VER 70-90</t>
  </si>
  <si>
    <t>Хомут червячный 70-90мм  (200шт)</t>
  </si>
  <si>
    <t>20.58 руб.</t>
  </si>
  <si>
    <t>&gt;25</t>
  </si>
  <si>
    <t>KRP-250013</t>
  </si>
  <si>
    <t>VER 80-100</t>
  </si>
  <si>
    <t>Хомут червячный 80-100мм  (200шт)</t>
  </si>
  <si>
    <t>22.05 руб.</t>
  </si>
  <si>
    <t>KRP-250014</t>
  </si>
  <si>
    <t>VER 90-110</t>
  </si>
  <si>
    <t>Хомут червячный 90-110мм  (200шт)</t>
  </si>
  <si>
    <t>KRP-250015</t>
  </si>
  <si>
    <t>VER 100-120</t>
  </si>
  <si>
    <t>Хомут червячный 100-120мм  (200шт)</t>
  </si>
  <si>
    <t>26.46 руб.</t>
  </si>
  <si>
    <t>KRP-250016</t>
  </si>
  <si>
    <t>VER 110-130</t>
  </si>
  <si>
    <t>Хомут червячный 110-130мм  (200шт)</t>
  </si>
  <si>
    <t>27.93 руб.</t>
  </si>
  <si>
    <t>KRP-250017</t>
  </si>
  <si>
    <t>VER 120-140</t>
  </si>
  <si>
    <t>Хомут червячный 120-140мм  (200шт)</t>
  </si>
  <si>
    <t>30.87 руб.</t>
  </si>
  <si>
    <t>KRP-250018</t>
  </si>
  <si>
    <t>VER 130-150</t>
  </si>
  <si>
    <t>Хомут червячный 130-150мм  (100шт)</t>
  </si>
  <si>
    <t>32.34 руб.</t>
  </si>
  <si>
    <t>KRP-250019</t>
  </si>
  <si>
    <t>VER 140-160</t>
  </si>
  <si>
    <t>Хомут червячный 140-160мм  (100шт)</t>
  </si>
  <si>
    <t>33.81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</si>
</sst>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825a828_3767_11ea_810f_003048fd731b_cfd33626_41a5_11ea_810f_003048fd731b1.png"/><Relationship Id="rId2" Type="http://schemas.openxmlformats.org/officeDocument/2006/relationships/image" Target="../media/e825a82a_3767_11ea_810f_003048fd731b_cfd33627_41a5_11ea_810f_003048fd731b2.png"/><Relationship Id="rId3" Type="http://schemas.openxmlformats.org/officeDocument/2006/relationships/image" Target="../media/e825a82c_3767_11ea_810f_003048fd731b_cfd33628_41a5_11ea_810f_003048fd731b3.png"/><Relationship Id="rId4" Type="http://schemas.openxmlformats.org/officeDocument/2006/relationships/image" Target="../media/e825a82e_3767_11ea_810f_003048fd731b_cfd33629_41a5_11ea_810f_003048fd731b4.png"/><Relationship Id="rId5" Type="http://schemas.openxmlformats.org/officeDocument/2006/relationships/image" Target="../media/e825a830_3767_11ea_810f_003048fd731b_cfd3362a_41a5_11ea_810f_003048fd731b5.png"/><Relationship Id="rId6" Type="http://schemas.openxmlformats.org/officeDocument/2006/relationships/image" Target="../media/e825a832_3767_11ea_810f_003048fd731b_cfd3362b_41a5_11ea_810f_003048fd731b6.png"/><Relationship Id="rId7" Type="http://schemas.openxmlformats.org/officeDocument/2006/relationships/image" Target="../media/e825a834_3767_11ea_810f_003048fd731b_cfd3362c_41a5_11ea_810f_003048fd731b7.png"/><Relationship Id="rId8" Type="http://schemas.openxmlformats.org/officeDocument/2006/relationships/image" Target="../media/e825a836_3767_11ea_810f_003048fd731b_cfd3362d_41a5_11ea_810f_003048fd731b8.png"/><Relationship Id="rId9" Type="http://schemas.openxmlformats.org/officeDocument/2006/relationships/image" Target="../media/e825a838_3767_11ea_810f_003048fd731b_cfd3362e_41a5_11ea_810f_003048fd731b9.png"/><Relationship Id="rId10" Type="http://schemas.openxmlformats.org/officeDocument/2006/relationships/image" Target="../media/e825a83a_3767_11ea_810f_003048fd731b_cfd3362f_41a5_11ea_810f_003048fd731b10.png"/><Relationship Id="rId11" Type="http://schemas.openxmlformats.org/officeDocument/2006/relationships/image" Target="../media/e825a83c_3767_11ea_810f_003048fd731b_cfd33630_41a5_11ea_810f_003048fd731b11.png"/><Relationship Id="rId12" Type="http://schemas.openxmlformats.org/officeDocument/2006/relationships/image" Target="../media/e825a83e_3767_11ea_810f_003048fd731b_cfd33631_41a5_11ea_810f_003048fd731b12.png"/><Relationship Id="rId13" Type="http://schemas.openxmlformats.org/officeDocument/2006/relationships/image" Target="../media/e825a840_3767_11ea_810f_003048fd731b_cfd33632_41a5_11ea_810f_003048fd731b13.png"/><Relationship Id="rId14" Type="http://schemas.openxmlformats.org/officeDocument/2006/relationships/image" Target="../media/e825a842_3767_11ea_810f_003048fd731b_cfd33633_41a5_11ea_810f_003048fd731b14.png"/><Relationship Id="rId15" Type="http://schemas.openxmlformats.org/officeDocument/2006/relationships/image" Target="../media/e825a844_3767_11ea_810f_003048fd731b_cfd33634_41a5_11ea_810f_003048fd731b15.png"/><Relationship Id="rId16" Type="http://schemas.openxmlformats.org/officeDocument/2006/relationships/image" Target="../media/e825a846_3767_11ea_810f_003048fd731b_cfd33635_41a5_11ea_810f_003048fd731b16.png"/><Relationship Id="rId17" Type="http://schemas.openxmlformats.org/officeDocument/2006/relationships/image" Target="../media/e825a848_3767_11ea_810f_003048fd731b_cfd33636_41a5_11ea_810f_003048fd731b17.png"/><Relationship Id="rId18" Type="http://schemas.openxmlformats.org/officeDocument/2006/relationships/image" Target="../media/e825a84a_3767_11ea_810f_003048fd731b_cfd33637_41a5_11ea_810f_003048fd731b18.png"/><Relationship Id="rId19" Type="http://schemas.openxmlformats.org/officeDocument/2006/relationships/image" Target="../media/e825a84c_3767_11ea_810f_003048fd731b_cfd33638_41a5_11ea_810f_003048fd731b1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23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SUM(J2:J23)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825031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J5*10.29</f>
        <v>0</v>
      </c>
      <c r="L5" s="5"/>
    </row>
    <row r="6" spans="1:12" customHeight="1" ht="105" outlineLevel="4">
      <c r="A6" s="1"/>
      <c r="B6" s="1">
        <v>825032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J6*11.76</f>
        <v>0</v>
      </c>
      <c r="L6" s="5"/>
    </row>
    <row r="7" spans="1:12" customHeight="1" ht="105" outlineLevel="4">
      <c r="A7" s="1"/>
      <c r="B7" s="1">
        <v>825033</v>
      </c>
      <c r="C7" s="1" t="s">
        <v>23</v>
      </c>
      <c r="D7" s="1" t="s">
        <v>24</v>
      </c>
      <c r="E7" s="2" t="s">
        <v>25</v>
      </c>
      <c r="F7" s="2" t="s">
        <v>22</v>
      </c>
      <c r="G7" s="2">
        <v>0</v>
      </c>
      <c r="H7" s="2">
        <v>0</v>
      </c>
      <c r="I7" s="1">
        <v>0</v>
      </c>
      <c r="J7" s="3" t="s">
        <v>18</v>
      </c>
      <c r="K7" s="2" t="str">
        <f>J7*11.76</f>
        <v>0</v>
      </c>
      <c r="L7" s="5"/>
    </row>
    <row r="8" spans="1:12" customHeight="1" ht="105" outlineLevel="4">
      <c r="A8" s="1"/>
      <c r="B8" s="1">
        <v>825034</v>
      </c>
      <c r="C8" s="1" t="s">
        <v>26</v>
      </c>
      <c r="D8" s="1" t="s">
        <v>27</v>
      </c>
      <c r="E8" s="2" t="s">
        <v>28</v>
      </c>
      <c r="F8" s="2" t="s">
        <v>22</v>
      </c>
      <c r="G8" s="2">
        <v>0</v>
      </c>
      <c r="H8" s="2">
        <v>0</v>
      </c>
      <c r="I8" s="1">
        <v>0</v>
      </c>
      <c r="J8" s="3" t="s">
        <v>18</v>
      </c>
      <c r="K8" s="2" t="str">
        <f>J8*11.76</f>
        <v>0</v>
      </c>
      <c r="L8" s="5"/>
    </row>
    <row r="9" spans="1:12" customHeight="1" ht="105" outlineLevel="4">
      <c r="A9" s="1"/>
      <c r="B9" s="1">
        <v>825035</v>
      </c>
      <c r="C9" s="1" t="s">
        <v>29</v>
      </c>
      <c r="D9" s="1" t="s">
        <v>30</v>
      </c>
      <c r="E9" s="2" t="s">
        <v>31</v>
      </c>
      <c r="F9" s="2" t="s">
        <v>32</v>
      </c>
      <c r="G9" s="2">
        <v>0</v>
      </c>
      <c r="H9" s="2">
        <v>0</v>
      </c>
      <c r="I9" s="1">
        <v>0</v>
      </c>
      <c r="J9" s="3" t="s">
        <v>18</v>
      </c>
      <c r="K9" s="2" t="str">
        <f>J9*13.23</f>
        <v>0</v>
      </c>
      <c r="L9" s="5"/>
    </row>
    <row r="10" spans="1:12" customHeight="1" ht="105" outlineLevel="4">
      <c r="A10" s="1"/>
      <c r="B10" s="1">
        <v>825036</v>
      </c>
      <c r="C10" s="1" t="s">
        <v>33</v>
      </c>
      <c r="D10" s="1" t="s">
        <v>34</v>
      </c>
      <c r="E10" s="2" t="s">
        <v>35</v>
      </c>
      <c r="F10" s="2" t="s">
        <v>32</v>
      </c>
      <c r="G10" s="2">
        <v>0</v>
      </c>
      <c r="H10" s="2">
        <v>0</v>
      </c>
      <c r="I10" s="1">
        <v>0</v>
      </c>
      <c r="J10" s="3" t="s">
        <v>18</v>
      </c>
      <c r="K10" s="2" t="str">
        <f>J10*13.23</f>
        <v>0</v>
      </c>
      <c r="L10" s="5"/>
    </row>
    <row r="11" spans="1:12" customHeight="1" ht="105" outlineLevel="4">
      <c r="A11" s="1"/>
      <c r="B11" s="1">
        <v>825037</v>
      </c>
      <c r="C11" s="1" t="s">
        <v>36</v>
      </c>
      <c r="D11" s="1" t="s">
        <v>37</v>
      </c>
      <c r="E11" s="2" t="s">
        <v>38</v>
      </c>
      <c r="F11" s="2" t="s">
        <v>39</v>
      </c>
      <c r="G11" s="2">
        <v>0</v>
      </c>
      <c r="H11" s="2">
        <v>0</v>
      </c>
      <c r="I11" s="1">
        <v>0</v>
      </c>
      <c r="J11" s="3" t="s">
        <v>18</v>
      </c>
      <c r="K11" s="2" t="str">
        <f>J11*14.70</f>
        <v>0</v>
      </c>
      <c r="L11" s="5"/>
    </row>
    <row r="12" spans="1:12" customHeight="1" ht="105" outlineLevel="4">
      <c r="A12" s="1"/>
      <c r="B12" s="1">
        <v>825038</v>
      </c>
      <c r="C12" s="1" t="s">
        <v>40</v>
      </c>
      <c r="D12" s="1" t="s">
        <v>41</v>
      </c>
      <c r="E12" s="2" t="s">
        <v>42</v>
      </c>
      <c r="F12" s="2" t="s">
        <v>39</v>
      </c>
      <c r="G12" s="2">
        <v>0</v>
      </c>
      <c r="H12" s="2">
        <v>0</v>
      </c>
      <c r="I12" s="1">
        <v>0</v>
      </c>
      <c r="J12" s="3" t="s">
        <v>18</v>
      </c>
      <c r="K12" s="2" t="str">
        <f>J12*14.70</f>
        <v>0</v>
      </c>
      <c r="L12" s="5"/>
    </row>
    <row r="13" spans="1:12" customHeight="1" ht="105" outlineLevel="4">
      <c r="A13" s="1"/>
      <c r="B13" s="1">
        <v>825039</v>
      </c>
      <c r="C13" s="1" t="s">
        <v>43</v>
      </c>
      <c r="D13" s="1" t="s">
        <v>44</v>
      </c>
      <c r="E13" s="2" t="s">
        <v>45</v>
      </c>
      <c r="F13" s="2" t="s">
        <v>46</v>
      </c>
      <c r="G13" s="2">
        <v>0</v>
      </c>
      <c r="H13" s="2">
        <v>0</v>
      </c>
      <c r="I13" s="1">
        <v>0</v>
      </c>
      <c r="J13" s="3" t="s">
        <v>18</v>
      </c>
      <c r="K13" s="2" t="str">
        <f>J13*16.17</f>
        <v>0</v>
      </c>
      <c r="L13" s="5"/>
    </row>
    <row r="14" spans="1:12" customHeight="1" ht="105" outlineLevel="4">
      <c r="A14" s="1"/>
      <c r="B14" s="1">
        <v>825040</v>
      </c>
      <c r="C14" s="1" t="s">
        <v>47</v>
      </c>
      <c r="D14" s="1" t="s">
        <v>48</v>
      </c>
      <c r="E14" s="2" t="s">
        <v>49</v>
      </c>
      <c r="F14" s="2" t="s">
        <v>50</v>
      </c>
      <c r="G14" s="2" t="s">
        <v>51</v>
      </c>
      <c r="H14" s="2">
        <v>0</v>
      </c>
      <c r="I14" s="1">
        <v>0</v>
      </c>
      <c r="J14" s="3" t="s">
        <v>18</v>
      </c>
      <c r="K14" s="2" t="str">
        <f>J14*17.64</f>
        <v>0</v>
      </c>
      <c r="L14" s="5"/>
    </row>
    <row r="15" spans="1:12" customHeight="1" ht="105" outlineLevel="4">
      <c r="A15" s="1"/>
      <c r="B15" s="1">
        <v>825041</v>
      </c>
      <c r="C15" s="1" t="s">
        <v>52</v>
      </c>
      <c r="D15" s="1" t="s">
        <v>53</v>
      </c>
      <c r="E15" s="2" t="s">
        <v>54</v>
      </c>
      <c r="F15" s="2" t="s">
        <v>55</v>
      </c>
      <c r="G15" s="2" t="s">
        <v>56</v>
      </c>
      <c r="H15" s="2">
        <v>0</v>
      </c>
      <c r="I15" s="1">
        <v>0</v>
      </c>
      <c r="J15" s="3" t="s">
        <v>18</v>
      </c>
      <c r="K15" s="2" t="str">
        <f>J15*19.11</f>
        <v>0</v>
      </c>
      <c r="L15" s="5"/>
    </row>
    <row r="16" spans="1:12" customHeight="1" ht="105" outlineLevel="4">
      <c r="A16" s="1"/>
      <c r="B16" s="1">
        <v>825042</v>
      </c>
      <c r="C16" s="1" t="s">
        <v>57</v>
      </c>
      <c r="D16" s="1" t="s">
        <v>58</v>
      </c>
      <c r="E16" s="2" t="s">
        <v>59</v>
      </c>
      <c r="F16" s="2" t="s">
        <v>60</v>
      </c>
      <c r="G16" s="2" t="s">
        <v>61</v>
      </c>
      <c r="H16" s="2">
        <v>0</v>
      </c>
      <c r="I16" s="1">
        <v>0</v>
      </c>
      <c r="J16" s="3" t="s">
        <v>18</v>
      </c>
      <c r="K16" s="2" t="str">
        <f>J16*20.58</f>
        <v>0</v>
      </c>
      <c r="L16" s="5"/>
    </row>
    <row r="17" spans="1:12" customHeight="1" ht="105" outlineLevel="4">
      <c r="A17" s="1"/>
      <c r="B17" s="1">
        <v>825043</v>
      </c>
      <c r="C17" s="1" t="s">
        <v>62</v>
      </c>
      <c r="D17" s="1" t="s">
        <v>63</v>
      </c>
      <c r="E17" s="2" t="s">
        <v>64</v>
      </c>
      <c r="F17" s="2" t="s">
        <v>65</v>
      </c>
      <c r="G17" s="2" t="s">
        <v>61</v>
      </c>
      <c r="H17" s="2">
        <v>0</v>
      </c>
      <c r="I17" s="1">
        <v>0</v>
      </c>
      <c r="J17" s="3" t="s">
        <v>18</v>
      </c>
      <c r="K17" s="2" t="str">
        <f>J17*22.05</f>
        <v>0</v>
      </c>
      <c r="L17" s="5"/>
    </row>
    <row r="18" spans="1:12" customHeight="1" ht="105" outlineLevel="4">
      <c r="A18" s="1"/>
      <c r="B18" s="1">
        <v>825044</v>
      </c>
      <c r="C18" s="1" t="s">
        <v>66</v>
      </c>
      <c r="D18" s="1" t="s">
        <v>67</v>
      </c>
      <c r="E18" s="2" t="s">
        <v>68</v>
      </c>
      <c r="F18" s="2" t="s">
        <v>65</v>
      </c>
      <c r="G18" s="2" t="s">
        <v>51</v>
      </c>
      <c r="H18" s="2">
        <v>0</v>
      </c>
      <c r="I18" s="1">
        <v>0</v>
      </c>
      <c r="J18" s="3" t="s">
        <v>18</v>
      </c>
      <c r="K18" s="2" t="str">
        <f>J18*22.05</f>
        <v>0</v>
      </c>
      <c r="L18" s="5"/>
    </row>
    <row r="19" spans="1:12" customHeight="1" ht="105" outlineLevel="4">
      <c r="A19" s="1"/>
      <c r="B19" s="1">
        <v>825045</v>
      </c>
      <c r="C19" s="1" t="s">
        <v>69</v>
      </c>
      <c r="D19" s="1" t="s">
        <v>70</v>
      </c>
      <c r="E19" s="2" t="s">
        <v>71</v>
      </c>
      <c r="F19" s="2" t="s">
        <v>72</v>
      </c>
      <c r="G19" s="2">
        <v>10</v>
      </c>
      <c r="H19" s="2">
        <v>0</v>
      </c>
      <c r="I19" s="1">
        <v>0</v>
      </c>
      <c r="J19" s="3" t="s">
        <v>18</v>
      </c>
      <c r="K19" s="2" t="str">
        <f>J19*26.46</f>
        <v>0</v>
      </c>
      <c r="L19" s="5"/>
    </row>
    <row r="20" spans="1:12" customHeight="1" ht="105" outlineLevel="4">
      <c r="A20" s="1"/>
      <c r="B20" s="1">
        <v>825046</v>
      </c>
      <c r="C20" s="1" t="s">
        <v>73</v>
      </c>
      <c r="D20" s="1" t="s">
        <v>74</v>
      </c>
      <c r="E20" s="2" t="s">
        <v>75</v>
      </c>
      <c r="F20" s="2" t="s">
        <v>76</v>
      </c>
      <c r="G20" s="2" t="s">
        <v>51</v>
      </c>
      <c r="H20" s="2">
        <v>0</v>
      </c>
      <c r="I20" s="1">
        <v>0</v>
      </c>
      <c r="J20" s="3" t="s">
        <v>18</v>
      </c>
      <c r="K20" s="2" t="str">
        <f>J20*27.93</f>
        <v>0</v>
      </c>
      <c r="L20" s="5"/>
    </row>
    <row r="21" spans="1:12" customHeight="1" ht="105" outlineLevel="4">
      <c r="A21" s="1"/>
      <c r="B21" s="1">
        <v>825047</v>
      </c>
      <c r="C21" s="1" t="s">
        <v>77</v>
      </c>
      <c r="D21" s="1" t="s">
        <v>78</v>
      </c>
      <c r="E21" s="2" t="s">
        <v>79</v>
      </c>
      <c r="F21" s="2" t="s">
        <v>80</v>
      </c>
      <c r="G21" s="2" t="s">
        <v>51</v>
      </c>
      <c r="H21" s="2">
        <v>0</v>
      </c>
      <c r="I21" s="1">
        <v>0</v>
      </c>
      <c r="J21" s="3" t="s">
        <v>18</v>
      </c>
      <c r="K21" s="2" t="str">
        <f>J21*30.87</f>
        <v>0</v>
      </c>
      <c r="L21" s="5"/>
    </row>
    <row r="22" spans="1:12" customHeight="1" ht="105" outlineLevel="4">
      <c r="A22" s="1"/>
      <c r="B22" s="1">
        <v>825048</v>
      </c>
      <c r="C22" s="1" t="s">
        <v>81</v>
      </c>
      <c r="D22" s="1" t="s">
        <v>82</v>
      </c>
      <c r="E22" s="2" t="s">
        <v>83</v>
      </c>
      <c r="F22" s="2" t="s">
        <v>84</v>
      </c>
      <c r="G22" s="2" t="s">
        <v>51</v>
      </c>
      <c r="H22" s="2">
        <v>0</v>
      </c>
      <c r="I22" s="1">
        <v>0</v>
      </c>
      <c r="J22" s="3" t="s">
        <v>18</v>
      </c>
      <c r="K22" s="2" t="str">
        <f>J22*32.34</f>
        <v>0</v>
      </c>
      <c r="L22" s="5"/>
    </row>
    <row r="23" spans="1:12" customHeight="1" ht="105" outlineLevel="4">
      <c r="A23" s="1"/>
      <c r="B23" s="1">
        <v>825049</v>
      </c>
      <c r="C23" s="1" t="s">
        <v>85</v>
      </c>
      <c r="D23" s="1" t="s">
        <v>86</v>
      </c>
      <c r="E23" s="2" t="s">
        <v>87</v>
      </c>
      <c r="F23" s="2" t="s">
        <v>88</v>
      </c>
      <c r="G23" s="2" t="s">
        <v>51</v>
      </c>
      <c r="H23" s="2">
        <v>0</v>
      </c>
      <c r="I23" s="1">
        <v>0</v>
      </c>
      <c r="J23" s="3" t="s">
        <v>18</v>
      </c>
      <c r="K23" s="2" t="str">
        <f>J23*33.81</f>
        <v>0</v>
      </c>
      <c r="L23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2026-06-28T03:38:37+03:00</dcterms:created>
  <dcterms:modified xsi:type="dcterms:W3CDTF">2026-06-28T03:38:37+03:00</dcterms:modified>
  <dc:title>Untitled Spreadsheet</dc:title>
  <dc:description/>
  <dc:subject/>
  <cp:keywords/>
  <cp:category/>
</cp:coreProperties>
</file>