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<sst xmlns="http://schemas.openxmlformats.org/spreadsheetml/2006/main" uniqueCount="90">
  <si>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</si>
  <si>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</si>
  <si>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</si>
  <si>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</si>
  <si>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</si>
  <si>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</si>
  <si>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</si>
  <si>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</si>
  <si>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</si>
  <si>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</si>
  <si>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</si>
  <si>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</si>
  <si>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ZEGOR</t>
  </si>
  <si>
    <t>NAS-710003</t>
  </si>
  <si>
    <t>AQPF370</t>
  </si>
  <si>
    <t>насос поверхностный для чистой воды   500ВТ  (1шт)</t>
  </si>
  <si>
    <t>6 381.38 руб.</t>
  </si>
  <si>
    <t>шт</t>
  </si>
  <si>
    <t>VER-000116</t>
  </si>
  <si>
    <t>VRS600</t>
  </si>
  <si>
    <t>НАСОС ПОВЕРХНОСТНЫЙ  600ВТ (ПЛАСТИК) "ViEiR" (1шт) AQPE370</t>
  </si>
  <si>
    <t>6 278.74 руб.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</si>
  <si>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</si>
  <si>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</si>
  <si>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</si>
  <si>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4 651.49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</si>
  <si>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</si>
  <si>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</si>
  <si>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</si>
  <si>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8 101.67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</si>
  <si>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</si>
  <si>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</si>
  <si>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</si>
  <si>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4 272.47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</si>
  <si>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</si>
  <si>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</si>
  <si>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</si>
  <si>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11 908.02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</si>
  <si>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</si>
  <si>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</si>
  <si>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</si>
  <si>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9 812.46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</si>
  <si>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</si>
  <si>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</si>
  <si>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</si>
  <si>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10 112.46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</si>
  <si>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</si>
  <si>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</si>
  <si>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</si>
  <si>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8 455.59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</si>
  <si>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</si>
  <si>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</si>
  <si>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</si>
  <si>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8 380.64 руб.</t>
  </si>
  <si>
    <t>ZGR-001124</t>
  </si>
  <si>
    <t>ZTP800</t>
  </si>
  <si>
    <t>Поверхностный вихревой насос (мощность 800Вт; напор 40м; расход 2,85м3/час)</t>
  </si>
  <si>
    <t>7 668.28 руб.</t>
  </si>
  <si>
    <t>ZGR-001126</t>
  </si>
  <si>
    <t>СРМ 158</t>
  </si>
  <si>
    <t>Поверхностный вихревой насос (мощность 750Вт; напор 32м; расход 6,0м3/час)</t>
  </si>
  <si>
    <t>11 082.21 руб.</t>
  </si>
  <si>
    <t>ZGR-001129</t>
  </si>
  <si>
    <t>JET-120L</t>
  </si>
  <si>
    <t>Поверхностный центробежный насос (мощность 1100Вт; напор 53м; расход 3,3м3/час)</t>
  </si>
  <si>
    <t>10 619.96 руб.</t>
  </si>
  <si>
    <t>ZGR-001140</t>
  </si>
  <si>
    <t>АB80</t>
  </si>
  <si>
    <t>Поверхностный вихревой насос (мощность 1750Вт; напор 47м; расход 2,7 м3/час)</t>
  </si>
  <si>
    <t>6 525.09 руб.</t>
  </si>
  <si>
    <t>ZGR-001141</t>
  </si>
  <si>
    <t>AS-120S</t>
  </si>
  <si>
    <t>Поверхностный центробежный насос (мощность 1100Вт; напор 42м; расход 3,0 м3/час)</t>
  </si>
  <si>
    <t>8 061.77 руб.</t>
  </si>
  <si>
    <t>ZGR-001176</t>
  </si>
  <si>
    <t>ZOTA110</t>
  </si>
  <si>
    <t>Поверхностный центробежный насос (мощность 1100Вт; напор 45м; расход 4,5м3/час; (1шт)</t>
  </si>
  <si>
    <t>13 490.33 руб.</t>
  </si>
  <si>
    <t>ZGR-001177</t>
  </si>
  <si>
    <t>ZOTA150</t>
  </si>
  <si>
    <t>Поверхностный центробежный насос (мощность 1500Вт; напор 55м; расход 5,4м3/час; (1шт)</t>
  </si>
  <si>
    <t>23 409.24 руб.</t>
  </si>
  <si>
    <t>ZGR-001232</t>
  </si>
  <si>
    <t>СРМ 130</t>
  </si>
  <si>
    <t>Поверхностный вихревой насос (мощность 370Вт; напор 22м; расход 3,6м3/час)</t>
  </si>
  <si>
    <t>6 923.70 руб.</t>
  </si>
  <si>
    <t>ZGR-001233</t>
  </si>
  <si>
    <t>СРМ 146</t>
  </si>
  <si>
    <t>Поверхностный вихревой насос (мощность 550Вт; напор 28м; расход 4,8м3/час)</t>
  </si>
  <si>
    <t>8 748.21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</si>
</sst>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fa_3767_11ea_810f_003048fd731b_8229595e_3773_11ea_810f_003048fd731b1.jpeg"/><Relationship Id="rId2" Type="http://schemas.openxmlformats.org/officeDocument/2006/relationships/image" Target="../media/45f5927a_4009_11ec_8370_003048fd731b_d92286a8_f1db_11ef_a6e1_047c1617b1432.jpeg"/><Relationship Id="rId3" Type="http://schemas.openxmlformats.org/officeDocument/2006/relationships/image" Target="../media/997aeb90_ce20_11eb_82ca_003048fd731b_a1555423_602e_11ec_a20b_00259070b4873.jpeg"/><Relationship Id="rId4" Type="http://schemas.openxmlformats.org/officeDocument/2006/relationships/image" Target="../media/997aeb92_ce20_11eb_82ca_003048fd731b_a1555424_602e_11ec_a20b_00259070b4874.jpeg"/><Relationship Id="rId5" Type="http://schemas.openxmlformats.org/officeDocument/2006/relationships/image" Target="../media/a05f35b4_ce20_11eb_82ca_003048fd731b_a1555425_602e_11ec_a20b_00259070b4875.jpeg"/><Relationship Id="rId6" Type="http://schemas.openxmlformats.org/officeDocument/2006/relationships/image" Target="../media/a05f35b8_ce20_11eb_82ca_003048fd731b_a1555426_602e_11ec_a20b_00259070b4876.jpeg"/><Relationship Id="rId7" Type="http://schemas.openxmlformats.org/officeDocument/2006/relationships/image" Target="../media/a05f35bc_ce20_11eb_82ca_003048fd731b_a1555427_602e_11ec_a20b_00259070b4877.jpeg"/><Relationship Id="rId8" Type="http://schemas.openxmlformats.org/officeDocument/2006/relationships/image" Target="../media/a05f35be_ce20_11eb_82ca_003048fd731b_a1555428_602e_11ec_a20b_00259070b4878.jpeg"/><Relationship Id="rId9" Type="http://schemas.openxmlformats.org/officeDocument/2006/relationships/image" Target="../media/a05f35c8_ce20_11eb_82ca_003048fd731b_a1555429_602e_11ec_a20b_00259070b4879.jpeg"/><Relationship Id="rId10" Type="http://schemas.openxmlformats.org/officeDocument/2006/relationships/image" Target="../media/a05f35ca_ce20_11eb_82ca_003048fd731b_a155542a_602e_11ec_a20b_00259070b48710.jpeg"/><Relationship Id="rId11" Type="http://schemas.openxmlformats.org/officeDocument/2006/relationships/image" Target="../media/29b1cba5_3e5b_11ec_836e_003048fd731b_a155542b_602e_11ec_a20b_00259070b48711.jpeg"/><Relationship Id="rId12" Type="http://schemas.openxmlformats.org/officeDocument/2006/relationships/image" Target="../media/29b1cba9_3e5b_11ec_836e_003048fd731b_a155542c_602e_11ec_a20b_00259070b48712.jpeg"/><Relationship Id="rId13" Type="http://schemas.openxmlformats.org/officeDocument/2006/relationships/image" Target="../media/29b1cbaf_3e5b_11ec_836e_003048fd731b_a155542d_602e_11ec_a20b_00259070b48713.jpeg"/><Relationship Id="rId14" Type="http://schemas.openxmlformats.org/officeDocument/2006/relationships/image" Target="../media/2a13dee6_55f9_11ec_a208_00259070b487_aaacbe31_602e_11ec_a20b_00259070b48714.jpeg"/><Relationship Id="rId15" Type="http://schemas.openxmlformats.org/officeDocument/2006/relationships/image" Target="../media/2a13dee8_55f9_11ec_a208_00259070b487_aaacbe32_602e_11ec_a20b_00259070b48715.jpeg"/><Relationship Id="rId16" Type="http://schemas.openxmlformats.org/officeDocument/2006/relationships/image" Target="../media/fc27c043_aa62_11ec_a25d_00259070b487_59221688_11fe_11ef_a5b8_047c1617b14316.jpeg"/><Relationship Id="rId17" Type="http://schemas.openxmlformats.org/officeDocument/2006/relationships/image" Target="../media/fc27c045_aa62_11ec_a25d_00259070b487_5922168a_11fe_11ef_a5b8_047c1617b14317.jpeg"/><Relationship Id="rId18" Type="http://schemas.openxmlformats.org/officeDocument/2006/relationships/image" Target="../media/ab08e99d_3fea_11ee_a4a3_047c1617b143_5922168c_11fe_11ef_a5b8_047c1617b14318.jpeg"/><Relationship Id="rId19" Type="http://schemas.openxmlformats.org/officeDocument/2006/relationships/image" Target="../media/ab08e99f_3fea_11ee_a4a3_047c1617b143_5922168d_11fe_11ef_a5b8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882093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J5*6381.38</f>
        <v>0</v>
      </c>
      <c r="L5" s="5"/>
    </row>
    <row r="6" spans="1:12" customHeight="1" ht="105" outlineLevel="4">
      <c r="A6" s="1"/>
      <c r="B6" s="1">
        <v>882098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J6*6278.74</f>
        <v>0</v>
      </c>
      <c r="L6" s="5"/>
    </row>
    <row r="7" spans="1:12" customHeight="1" ht="105" outlineLevel="4">
      <c r="A7" s="1"/>
      <c r="B7" s="1">
        <v>833390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J7*4651.49</f>
        <v>0</v>
      </c>
      <c r="L7" s="5"/>
    </row>
    <row r="8" spans="1:12" customHeight="1" ht="105" outlineLevel="4">
      <c r="A8" s="1"/>
      <c r="B8" s="1">
        <v>833391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J8*8101.67</f>
        <v>0</v>
      </c>
      <c r="L8" s="5"/>
    </row>
    <row r="9" spans="1:12" customHeight="1" ht="105" outlineLevel="4">
      <c r="A9" s="1"/>
      <c r="B9" s="1">
        <v>833392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7</v>
      </c>
      <c r="H9" s="2">
        <v>0</v>
      </c>
      <c r="I9" s="1">
        <v>0</v>
      </c>
      <c r="J9" s="3" t="s">
        <v>17</v>
      </c>
      <c r="K9" s="2" t="str">
        <f>J9*4272.47</f>
        <v>0</v>
      </c>
      <c r="L9" s="5"/>
    </row>
    <row r="10" spans="1:12" customHeight="1" ht="105" outlineLevel="4">
      <c r="A10" s="1"/>
      <c r="B10" s="1">
        <v>833394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J10*11908.02</f>
        <v>0</v>
      </c>
      <c r="L10" s="5"/>
    </row>
    <row r="11" spans="1:12" customHeight="1" ht="105" outlineLevel="4">
      <c r="A11" s="1"/>
      <c r="B11" s="1">
        <v>833396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J11*9812.46</f>
        <v>0</v>
      </c>
      <c r="L11" s="5"/>
    </row>
    <row r="12" spans="1:12" customHeight="1" ht="105" outlineLevel="4">
      <c r="A12" s="1"/>
      <c r="B12" s="1">
        <v>833397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2</v>
      </c>
      <c r="H12" s="2">
        <v>0</v>
      </c>
      <c r="I12" s="1">
        <v>0</v>
      </c>
      <c r="J12" s="3" t="s">
        <v>17</v>
      </c>
      <c r="K12" s="2" t="str">
        <f>J12*10112.46</f>
        <v>0</v>
      </c>
      <c r="L12" s="5"/>
    </row>
    <row r="13" spans="1:12" customHeight="1" ht="105" outlineLevel="4">
      <c r="A13" s="1"/>
      <c r="B13" s="1">
        <v>833402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J13*8455.59</f>
        <v>0</v>
      </c>
      <c r="L13" s="5"/>
    </row>
    <row r="14" spans="1:12" customHeight="1" ht="105" outlineLevel="4">
      <c r="A14" s="1"/>
      <c r="B14" s="1">
        <v>833403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3</v>
      </c>
      <c r="H14" s="2">
        <v>0</v>
      </c>
      <c r="I14" s="1">
        <v>0</v>
      </c>
      <c r="J14" s="3" t="s">
        <v>17</v>
      </c>
      <c r="K14" s="2" t="str">
        <f>J14*8380.64</f>
        <v>0</v>
      </c>
      <c r="L14" s="5"/>
    </row>
    <row r="15" spans="1:12" customHeight="1" ht="105" outlineLevel="4">
      <c r="A15" s="1"/>
      <c r="B15" s="1">
        <v>837271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3</v>
      </c>
      <c r="H15" s="2">
        <v>0</v>
      </c>
      <c r="I15" s="1">
        <v>0</v>
      </c>
      <c r="J15" s="3" t="s">
        <v>17</v>
      </c>
      <c r="K15" s="2" t="str">
        <f>J15*7668.28</f>
        <v>0</v>
      </c>
      <c r="L15" s="5"/>
    </row>
    <row r="16" spans="1:12" customHeight="1" ht="105" outlineLevel="4">
      <c r="A16" s="1"/>
      <c r="B16" s="1">
        <v>837273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2</v>
      </c>
      <c r="H16" s="2">
        <v>0</v>
      </c>
      <c r="I16" s="1">
        <v>0</v>
      </c>
      <c r="J16" s="3" t="s">
        <v>17</v>
      </c>
      <c r="K16" s="2" t="str">
        <f>J16*11082.21</f>
        <v>0</v>
      </c>
      <c r="L16" s="5"/>
    </row>
    <row r="17" spans="1:12" customHeight="1" ht="105" outlineLevel="4">
      <c r="A17" s="1"/>
      <c r="B17" s="1">
        <v>837276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2</v>
      </c>
      <c r="H17" s="2">
        <v>0</v>
      </c>
      <c r="I17" s="1">
        <v>0</v>
      </c>
      <c r="J17" s="3" t="s">
        <v>17</v>
      </c>
      <c r="K17" s="2" t="str">
        <f>J17*10619.96</f>
        <v>0</v>
      </c>
      <c r="L17" s="5"/>
    </row>
    <row r="18" spans="1:12" customHeight="1" ht="105" outlineLevel="4">
      <c r="A18" s="1"/>
      <c r="B18" s="1">
        <v>839077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5</v>
      </c>
      <c r="H18" s="2">
        <v>0</v>
      </c>
      <c r="I18" s="1">
        <v>0</v>
      </c>
      <c r="J18" s="3" t="s">
        <v>17</v>
      </c>
      <c r="K18" s="2" t="str">
        <f>J18*6525.09</f>
        <v>0</v>
      </c>
      <c r="L18" s="5"/>
    </row>
    <row r="19" spans="1:12" customHeight="1" ht="105" outlineLevel="4">
      <c r="A19" s="1"/>
      <c r="B19" s="1">
        <v>839078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2</v>
      </c>
      <c r="H19" s="2">
        <v>0</v>
      </c>
      <c r="I19" s="1">
        <v>0</v>
      </c>
      <c r="J19" s="3" t="s">
        <v>17</v>
      </c>
      <c r="K19" s="2" t="str">
        <f>J19*8061.77</f>
        <v>0</v>
      </c>
      <c r="L19" s="5"/>
    </row>
    <row r="20" spans="1:12" customHeight="1" ht="105" outlineLevel="4">
      <c r="A20" s="1"/>
      <c r="B20" s="1">
        <v>858841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1</v>
      </c>
      <c r="H20" s="2">
        <v>0</v>
      </c>
      <c r="I20" s="1">
        <v>0</v>
      </c>
      <c r="J20" s="3" t="s">
        <v>17</v>
      </c>
      <c r="K20" s="2" t="str">
        <f>J20*13490.33</f>
        <v>0</v>
      </c>
      <c r="L20" s="5"/>
    </row>
    <row r="21" spans="1:12" customHeight="1" ht="105" outlineLevel="4">
      <c r="A21" s="1"/>
      <c r="B21" s="1">
        <v>858842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2</v>
      </c>
      <c r="H21" s="2">
        <v>0</v>
      </c>
      <c r="I21" s="1">
        <v>0</v>
      </c>
      <c r="J21" s="3" t="s">
        <v>17</v>
      </c>
      <c r="K21" s="2" t="str">
        <f>J21*23409.24</f>
        <v>0</v>
      </c>
      <c r="L21" s="5"/>
    </row>
    <row r="22" spans="1:12" customHeight="1" ht="105" outlineLevel="4">
      <c r="A22" s="1"/>
      <c r="B22" s="1">
        <v>879332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2</v>
      </c>
      <c r="H22" s="2">
        <v>0</v>
      </c>
      <c r="I22" s="1">
        <v>0</v>
      </c>
      <c r="J22" s="3" t="s">
        <v>17</v>
      </c>
      <c r="K22" s="2" t="str">
        <f>J22*6923.70</f>
        <v>0</v>
      </c>
      <c r="L22" s="5"/>
    </row>
    <row r="23" spans="1:12" customHeight="1" ht="105" outlineLevel="4">
      <c r="A23" s="1"/>
      <c r="B23" s="1">
        <v>879333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1</v>
      </c>
      <c r="H23" s="2">
        <v>0</v>
      </c>
      <c r="I23" s="1">
        <v>0</v>
      </c>
      <c r="J23" s="3" t="s">
        <v>17</v>
      </c>
      <c r="K23" s="2" t="str">
        <f>J23*8748.21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2026-03-15T04:31:06+03:00</dcterms:created>
  <dcterms:modified xsi:type="dcterms:W3CDTF">2026-03-15T04:31:06+03:00</dcterms:modified>
  <dc:title>Untitled Spreadsheet</dc:title>
  <dc:description/>
  <dc:subject/>
  <cp:keywords/>
  <cp:category/>
</cp:coreProperties>
</file>