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<sst xmlns="http://schemas.openxmlformats.org/spreadsheetml/2006/main" uniqueCount="113">
  <si>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</si>
  <si>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</si>
  <si>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</si>
  <si>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</si>
  <si>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</si>
  <si>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</si>
  <si>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</si>
  <si>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</si>
  <si>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</si>
  <si>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</si>
  <si>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</si>
  <si>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VIEIR</t>
  </si>
  <si>
    <t>Обзязка для ванны VIEIR</t>
  </si>
  <si>
    <t>SIP-440001</t>
  </si>
  <si>
    <t>VRQ30</t>
  </si>
  <si>
    <t>Обвязка медно-латунная для ванны ПОЛУАВТОМАТ горловина и ручка хром металл VR (1/10шт)</t>
  </si>
  <si>
    <t>4 224.84 руб.</t>
  </si>
  <si>
    <t>шт</t>
  </si>
  <si>
    <t>SIP-440002</t>
  </si>
  <si>
    <t>VRQ31</t>
  </si>
  <si>
    <t>Обвязка медно-латунная для ванны клик-клак  АВТОМАТ горловина и ручка хром металл VR (1/10шт)</t>
  </si>
  <si>
    <t>3 963.74 руб.</t>
  </si>
  <si>
    <t>SIP-440003</t>
  </si>
  <si>
    <t>VRQ32</t>
  </si>
  <si>
    <t>Обвязка пластиковая для ванны клик-клак АВТОМАТ горловина и ручка хром металл VR (1/20шт)</t>
  </si>
  <si>
    <t>1 755.37 руб.</t>
  </si>
  <si>
    <t>SIP-440004</t>
  </si>
  <si>
    <t>VRQ33</t>
  </si>
  <si>
    <t>Колено для ванны латунь VR (1/40шт)</t>
  </si>
  <si>
    <t>1 805.70 руб.</t>
  </si>
  <si>
    <t>SIP-440005</t>
  </si>
  <si>
    <t>F-07</t>
  </si>
  <si>
    <t>Обвязка пластиковая для ванны ПОЛУАВТОМАТ горловина и ручка хром металл VR (1/25шт)</t>
  </si>
  <si>
    <t>2 422.29 руб.</t>
  </si>
  <si>
    <t>VER-000590</t>
  </si>
  <si>
    <t>VRQ30C</t>
  </si>
  <si>
    <t>Обвязка для ванны полуавтоматическая, цвет черный (10/1шт)</t>
  </si>
  <si>
    <t>4 105.30 руб.</t>
  </si>
  <si>
    <t>VER-000591</t>
  </si>
  <si>
    <t>VRQ30YF</t>
  </si>
  <si>
    <t>Обвязка для ванны полуавтоматическая, цвет белый (10/1шт)</t>
  </si>
  <si>
    <t>VER-000592</t>
  </si>
  <si>
    <t>VRQ30D</t>
  </si>
  <si>
    <t>Обвязка для ванны полуавтоматическая, цвет бронза (10/1шт)</t>
  </si>
  <si>
    <t>4 231.14 руб.</t>
  </si>
  <si>
    <t>VER-000593</t>
  </si>
  <si>
    <t>VRQ30G</t>
  </si>
  <si>
    <t>Обвязка для ванны полуавтоматическая, цвет графит (10/1шт)</t>
  </si>
  <si>
    <t>4 487.52 руб.</t>
  </si>
  <si>
    <t>VER-000594</t>
  </si>
  <si>
    <t>VRQ30S</t>
  </si>
  <si>
    <t>Обвязка для ванны полуавтоматическая, цвет золото (10/1шт)</t>
  </si>
  <si>
    <t>4 220.13 руб.</t>
  </si>
  <si>
    <t>VER-000595</t>
  </si>
  <si>
    <t>VRQ31C</t>
  </si>
  <si>
    <t>Обвязка для ванны автоматическая, цвет черный (10/1шт)</t>
  </si>
  <si>
    <t>3 833.19 руб.</t>
  </si>
  <si>
    <t>VER-000596</t>
  </si>
  <si>
    <t>VRQ31YF</t>
  </si>
  <si>
    <t>Обвязка для ванны автоматическая, цвет белый (10/1шт)</t>
  </si>
  <si>
    <t>VER-000597</t>
  </si>
  <si>
    <t>VRQ31D</t>
  </si>
  <si>
    <t>Обвязка для ванны автоматическая, цвет бронза (10/1шт)</t>
  </si>
  <si>
    <t>3 959.02 руб.</t>
  </si>
  <si>
    <t>VER-000598</t>
  </si>
  <si>
    <t>VRQ31G</t>
  </si>
  <si>
    <t>Обвязка для ванны автоматическая, цвет графит (10/1шт)</t>
  </si>
  <si>
    <t>4 333.37 руб.</t>
  </si>
  <si>
    <t>VER-000599</t>
  </si>
  <si>
    <t>VRQ31S</t>
  </si>
  <si>
    <t>Обвязка для ванны автоматическая, цвет золото (10/1шт)</t>
  </si>
  <si>
    <t>3 970.03 руб.</t>
  </si>
  <si>
    <t>VER-000971</t>
  </si>
  <si>
    <t>VRQ90</t>
  </si>
  <si>
    <t>Полуавтоматический гофрированный слив-перелив для ванны  (20/1шт)</t>
  </si>
  <si>
    <t>2 123.43 руб.</t>
  </si>
  <si>
    <t>VER-000972</t>
  </si>
  <si>
    <t>VRQ90YF</t>
  </si>
  <si>
    <t>Полуавтоматический гофрированный слив-перелив для ванны, цвет белый  (20/1шт)</t>
  </si>
  <si>
    <t>VER-000973</t>
  </si>
  <si>
    <t>VRQ90C</t>
  </si>
  <si>
    <t>Полуавтоматический гофрированный слив-перелив для ванны, цвет чёрный  (20/1шт)</t>
  </si>
  <si>
    <t>VER-000974</t>
  </si>
  <si>
    <t>VRQ90S</t>
  </si>
  <si>
    <t>Полуавтоматический гофрированный слив-перелив для ванны, цвет золотой  (20/1шт)</t>
  </si>
  <si>
    <t>2 453.74 руб.</t>
  </si>
  <si>
    <t>VER-000975</t>
  </si>
  <si>
    <t>VRQ90D</t>
  </si>
  <si>
    <t>Полуавтоматический гофрированный слив-перелив для ванны, цвет бронза  (20/1шт)</t>
  </si>
  <si>
    <t>VER-000976</t>
  </si>
  <si>
    <t>VRQ90G</t>
  </si>
  <si>
    <t>Полуавтоматический гофрированный слив-перелив для ванны, цвет серый  (20/1шт)</t>
  </si>
  <si>
    <t>VER-000977</t>
  </si>
  <si>
    <t>VRQ91</t>
  </si>
  <si>
    <t>Автоматический гофрированный слив-перелив для ванны  (20/1шт)</t>
  </si>
  <si>
    <t>2 170.62 руб.</t>
  </si>
  <si>
    <t>VER-000978</t>
  </si>
  <si>
    <t>VRQ91YF</t>
  </si>
  <si>
    <t>Автоматический гофрированный слив-перелив для ванны, цвет белый  (20/1шт)</t>
  </si>
  <si>
    <t>2 183.20 руб.</t>
  </si>
  <si>
    <t>VER-000979</t>
  </si>
  <si>
    <t>VRQ91C</t>
  </si>
  <si>
    <t>Автоматический гофрированный слив-перелив для ванны, цвет чёрный  (20/1шт)</t>
  </si>
  <si>
    <t>VER-000980</t>
  </si>
  <si>
    <t>VRQ91D</t>
  </si>
  <si>
    <t>Автоматический гофрированный слив-перелив для ванны, цвет бронза  (20/1шт)</t>
  </si>
  <si>
    <t>2 537.11 руб.</t>
  </si>
  <si>
    <t>VER-000981</t>
  </si>
  <si>
    <t>VRQ91G</t>
  </si>
  <si>
    <t>Автоматический гофрированный слив-перелив для ванны, цвет серый  (20/1шт)</t>
  </si>
  <si>
    <t>VER-000982</t>
  </si>
  <si>
    <t>VRQ91S</t>
  </si>
  <si>
    <t>Автоматический гофрированный слив-перелив для ванны, цвет золотой  (20/1шт)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</si>
</sst>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75e_3767_11ea_810f_003048fd731b_82295986_3773_11ea_810f_003048fd731b1.jpeg"/><Relationship Id="rId2" Type="http://schemas.openxmlformats.org/officeDocument/2006/relationships/image" Target="../media/e825a760_3767_11ea_810f_003048fd731b_3700bdf6_a599_11ee_a526_047c1617b1432.jpeg"/><Relationship Id="rId3" Type="http://schemas.openxmlformats.org/officeDocument/2006/relationships/image" Target="../media/e825a762_3767_11ea_810f_003048fd731b_3700bdf7_a599_11ee_a526_047c1617b1433.jpeg"/><Relationship Id="rId4" Type="http://schemas.openxmlformats.org/officeDocument/2006/relationships/image" Target="../media/e825a764_3767_11ea_810f_003048fd731b_3700bdf8_a599_11ee_a526_047c1617b1434.jpeg"/><Relationship Id="rId5" Type="http://schemas.openxmlformats.org/officeDocument/2006/relationships/image" Target="../media/e825a766_3767_11ea_810f_003048fd731b_3700bdf5_a599_11ee_a526_047c1617b1435.jpeg"/><Relationship Id="rId6" Type="http://schemas.openxmlformats.org/officeDocument/2006/relationships/image" Target="../media/0352cc21_5316_11ee_a4bb_047c1617b143_19e968d4_793a_11f0_a79f_047c1617b1436.jpeg"/><Relationship Id="rId7" Type="http://schemas.openxmlformats.org/officeDocument/2006/relationships/image" Target="../media/0352cc23_5316_11ee_a4bb_047c1617b143_19e968d1_793a_11f0_a79f_047c1617b1437.jpeg"/><Relationship Id="rId8" Type="http://schemas.openxmlformats.org/officeDocument/2006/relationships/image" Target="../media/0352cc25_5316_11ee_a4bb_047c1617b143_19e968d2_793a_11f0_a79f_047c1617b1438.jpeg"/><Relationship Id="rId9" Type="http://schemas.openxmlformats.org/officeDocument/2006/relationships/image" Target="../media/0352cc27_5316_11ee_a4bb_047c1617b143_19e968d3_793a_11f0_a79f_047c1617b1439.jpeg"/><Relationship Id="rId10" Type="http://schemas.openxmlformats.org/officeDocument/2006/relationships/image" Target="../media/0352cc29_5316_11ee_a4bb_047c1617b143_a73d6c47_3fbb_11ef_a5f3_047c1617b14310.png"/><Relationship Id="rId11" Type="http://schemas.openxmlformats.org/officeDocument/2006/relationships/image" Target="../media/0352cc2b_5316_11ee_a4bb_047c1617b143_19e968d0_793a_11f0_a79f_047c1617b14311.jpeg"/><Relationship Id="rId12" Type="http://schemas.openxmlformats.org/officeDocument/2006/relationships/image" Target="../media/0352cc2d_5316_11ee_a4bb_047c1617b143_19e968cc_793a_11f0_a79f_047c1617b14312.jpeg"/><Relationship Id="rId13" Type="http://schemas.openxmlformats.org/officeDocument/2006/relationships/image" Target="../media/0352cc2f_5316_11ee_a4bb_047c1617b143_19e968cd_793a_11f0_a79f_047c1617b14313.jpeg"/><Relationship Id="rId14" Type="http://schemas.openxmlformats.org/officeDocument/2006/relationships/image" Target="../media/0352cc31_5316_11ee_a4bb_047c1617b143_19e968ce_793a_11f0_a79f_047c1617b14314.jpeg"/><Relationship Id="rId15" Type="http://schemas.openxmlformats.org/officeDocument/2006/relationships/image" Target="../media/0352cc33_5316_11ee_a4bb_047c1617b143_19e968cf_793a_11f0_a79f_047c1617b14315.jpeg"/><Relationship Id="rId16" Type="http://schemas.openxmlformats.org/officeDocument/2006/relationships/image" Target="../media/1f13c447_37d2_11ef_a5e9_047c1617b143_19e968a7_793a_11f0_a79f_047c1617b14316.jpeg"/><Relationship Id="rId17" Type="http://schemas.openxmlformats.org/officeDocument/2006/relationships/image" Target="../media/1f13c449_37d2_11ef_a5e9_047c1617b143_19e968a8_793a_11f0_a79f_047c1617b14317.jpeg"/><Relationship Id="rId18" Type="http://schemas.openxmlformats.org/officeDocument/2006/relationships/image" Target="../media/1f13c44b_37d2_11ef_a5e9_047c1617b143_19e968b2_793a_11f0_a79f_047c1617b14318.jpeg"/><Relationship Id="rId19" Type="http://schemas.openxmlformats.org/officeDocument/2006/relationships/image" Target="../media/1f13c44d_37d2_11ef_a5e9_047c1617b143_19e968ad_793a_11f0_a79f_047c1617b14319.jpeg"/><Relationship Id="rId20" Type="http://schemas.openxmlformats.org/officeDocument/2006/relationships/image" Target="../media/1f13c44f_37d2_11ef_a5e9_047c1617b143_19e968a9_793a_11f0_a79f_047c1617b14320.jpeg"/><Relationship Id="rId21" Type="http://schemas.openxmlformats.org/officeDocument/2006/relationships/image" Target="../media/1f13c451_37d2_11ef_a5e9_047c1617b143_19e968ae_793a_11f0_a79f_047c1617b14321.jpeg"/><Relationship Id="rId22" Type="http://schemas.openxmlformats.org/officeDocument/2006/relationships/image" Target="../media/1f13c453_37d2_11ef_a5e9_047c1617b143_19e968a0_793a_11f0_a79f_047c1617b14322.jpeg"/><Relationship Id="rId23" Type="http://schemas.openxmlformats.org/officeDocument/2006/relationships/image" Target="../media/1f13c455_37d2_11ef_a5e9_047c1617b143_19e968a1_793a_11f0_a79f_047c1617b14323.jpeg"/><Relationship Id="rId24" Type="http://schemas.openxmlformats.org/officeDocument/2006/relationships/image" Target="../media/1f13c457_37d2_11ef_a5e9_047c1617b143_19e968a6_793a_11f0_a79f_047c1617b14324.jpeg"/><Relationship Id="rId25" Type="http://schemas.openxmlformats.org/officeDocument/2006/relationships/image" Target="../media/1f13c459_37d2_11ef_a5e9_047c1617b143_19e968a2_793a_11f0_a79f_047c1617b14325.jpeg"/><Relationship Id="rId26" Type="http://schemas.openxmlformats.org/officeDocument/2006/relationships/image" Target="../media/1f13c45b_37d2_11ef_a5e9_047c1617b143_19e968a5_793a_11f0_a79f_047c1617b14326.jpeg"/><Relationship Id="rId27" Type="http://schemas.openxmlformats.org/officeDocument/2006/relationships/image" Target="../media/1f13c45d_37d2_11ef_a5e9_047c1617b143_19e968a4_793a_11f0_a79f_047c1617b1432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824930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>
        <v>0</v>
      </c>
      <c r="I5" s="1">
        <v>0</v>
      </c>
      <c r="J5" s="3" t="s">
        <v>17</v>
      </c>
      <c r="K5" s="2" t="str">
        <f>J5*4224.84</f>
        <v>0</v>
      </c>
      <c r="L5" s="5"/>
    </row>
    <row r="6" spans="1:12" customHeight="1" ht="105" outlineLevel="4">
      <c r="A6" s="1"/>
      <c r="B6" s="1">
        <v>824931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2</v>
      </c>
      <c r="H6" s="2">
        <v>0</v>
      </c>
      <c r="I6" s="1">
        <v>0</v>
      </c>
      <c r="J6" s="3" t="s">
        <v>17</v>
      </c>
      <c r="K6" s="2" t="str">
        <f>J6*3963.74</f>
        <v>0</v>
      </c>
      <c r="L6" s="5"/>
    </row>
    <row r="7" spans="1:12" customHeight="1" ht="105" outlineLevel="4">
      <c r="A7" s="1"/>
      <c r="B7" s="1">
        <v>824932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2</v>
      </c>
      <c r="H7" s="2">
        <v>0</v>
      </c>
      <c r="I7" s="1">
        <v>0</v>
      </c>
      <c r="J7" s="3" t="s">
        <v>17</v>
      </c>
      <c r="K7" s="2" t="str">
        <f>J7*1755.37</f>
        <v>0</v>
      </c>
      <c r="L7" s="5"/>
    </row>
    <row r="8" spans="1:12" customHeight="1" ht="105" outlineLevel="4">
      <c r="A8" s="1"/>
      <c r="B8" s="1">
        <v>824933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J8*1805.70</f>
        <v>0</v>
      </c>
      <c r="L8" s="5"/>
    </row>
    <row r="9" spans="1:12" customHeight="1" ht="105" outlineLevel="4">
      <c r="A9" s="1"/>
      <c r="B9" s="1">
        <v>824934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J9*2422.29</f>
        <v>0</v>
      </c>
      <c r="L9" s="5"/>
    </row>
    <row r="10" spans="1:12" customHeight="1" ht="105" outlineLevel="4">
      <c r="A10" s="1"/>
      <c r="B10" s="1">
        <v>879975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1</v>
      </c>
      <c r="H10" s="2">
        <v>0</v>
      </c>
      <c r="I10" s="1">
        <v>0</v>
      </c>
      <c r="J10" s="3" t="s">
        <v>17</v>
      </c>
      <c r="K10" s="2" t="str">
        <f>J10*4105.30</f>
        <v>0</v>
      </c>
      <c r="L10" s="5"/>
    </row>
    <row r="11" spans="1:12" customHeight="1" ht="105" outlineLevel="4">
      <c r="A11" s="1"/>
      <c r="B11" s="1">
        <v>879976</v>
      </c>
      <c r="C11" s="1" t="s">
        <v>38</v>
      </c>
      <c r="D11" s="1" t="s">
        <v>39</v>
      </c>
      <c r="E11" s="2" t="s">
        <v>40</v>
      </c>
      <c r="F11" s="2" t="s">
        <v>37</v>
      </c>
      <c r="G11" s="2">
        <v>1</v>
      </c>
      <c r="H11" s="2">
        <v>0</v>
      </c>
      <c r="I11" s="1">
        <v>0</v>
      </c>
      <c r="J11" s="3" t="s">
        <v>17</v>
      </c>
      <c r="K11" s="2" t="str">
        <f>J11*4105.30</f>
        <v>0</v>
      </c>
      <c r="L11" s="5"/>
    </row>
    <row r="12" spans="1:12" customHeight="1" ht="105" outlineLevel="4">
      <c r="A12" s="1"/>
      <c r="B12" s="1">
        <v>879977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1</v>
      </c>
      <c r="H12" s="2">
        <v>0</v>
      </c>
      <c r="I12" s="1">
        <v>0</v>
      </c>
      <c r="J12" s="3" t="s">
        <v>17</v>
      </c>
      <c r="K12" s="2" t="str">
        <f>J12*4231.14</f>
        <v>0</v>
      </c>
      <c r="L12" s="5"/>
    </row>
    <row r="13" spans="1:12" customHeight="1" ht="105" outlineLevel="4">
      <c r="A13" s="1"/>
      <c r="B13" s="1">
        <v>879978</v>
      </c>
      <c r="C13" s="1" t="s">
        <v>45</v>
      </c>
      <c r="D13" s="1" t="s">
        <v>46</v>
      </c>
      <c r="E13" s="2" t="s">
        <v>47</v>
      </c>
      <c r="F13" s="2" t="s">
        <v>48</v>
      </c>
      <c r="G13" s="2">
        <v>1</v>
      </c>
      <c r="H13" s="2">
        <v>0</v>
      </c>
      <c r="I13" s="1">
        <v>0</v>
      </c>
      <c r="J13" s="3" t="s">
        <v>17</v>
      </c>
      <c r="K13" s="2" t="str">
        <f>J13*4487.52</f>
        <v>0</v>
      </c>
      <c r="L13" s="5"/>
    </row>
    <row r="14" spans="1:12" customHeight="1" ht="105" outlineLevel="4">
      <c r="A14" s="1"/>
      <c r="B14" s="1">
        <v>879979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1</v>
      </c>
      <c r="H14" s="2">
        <v>0</v>
      </c>
      <c r="I14" s="1">
        <v>0</v>
      </c>
      <c r="J14" s="3" t="s">
        <v>17</v>
      </c>
      <c r="K14" s="2" t="str">
        <f>J14*4220.13</f>
        <v>0</v>
      </c>
      <c r="L14" s="5"/>
    </row>
    <row r="15" spans="1:12" customHeight="1" ht="105" outlineLevel="4">
      <c r="A15" s="1"/>
      <c r="B15" s="1">
        <v>879980</v>
      </c>
      <c r="C15" s="1" t="s">
        <v>53</v>
      </c>
      <c r="D15" s="1" t="s">
        <v>54</v>
      </c>
      <c r="E15" s="2" t="s">
        <v>55</v>
      </c>
      <c r="F15" s="2" t="s">
        <v>56</v>
      </c>
      <c r="G15" s="2">
        <v>1</v>
      </c>
      <c r="H15" s="2">
        <v>0</v>
      </c>
      <c r="I15" s="1">
        <v>0</v>
      </c>
      <c r="J15" s="3" t="s">
        <v>17</v>
      </c>
      <c r="K15" s="2" t="str">
        <f>J15*3833.19</f>
        <v>0</v>
      </c>
      <c r="L15" s="5"/>
    </row>
    <row r="16" spans="1:12" customHeight="1" ht="105" outlineLevel="4">
      <c r="A16" s="1"/>
      <c r="B16" s="1">
        <v>879981</v>
      </c>
      <c r="C16" s="1" t="s">
        <v>57</v>
      </c>
      <c r="D16" s="1" t="s">
        <v>58</v>
      </c>
      <c r="E16" s="2" t="s">
        <v>59</v>
      </c>
      <c r="F16" s="2" t="s">
        <v>56</v>
      </c>
      <c r="G16" s="2">
        <v>1</v>
      </c>
      <c r="H16" s="2">
        <v>0</v>
      </c>
      <c r="I16" s="1">
        <v>0</v>
      </c>
      <c r="J16" s="3" t="s">
        <v>17</v>
      </c>
      <c r="K16" s="2" t="str">
        <f>J16*3833.19</f>
        <v>0</v>
      </c>
      <c r="L16" s="5"/>
    </row>
    <row r="17" spans="1:12" customHeight="1" ht="105" outlineLevel="4">
      <c r="A17" s="1"/>
      <c r="B17" s="1">
        <v>879982</v>
      </c>
      <c r="C17" s="1" t="s">
        <v>60</v>
      </c>
      <c r="D17" s="1" t="s">
        <v>61</v>
      </c>
      <c r="E17" s="2" t="s">
        <v>62</v>
      </c>
      <c r="F17" s="2" t="s">
        <v>63</v>
      </c>
      <c r="G17" s="2">
        <v>1</v>
      </c>
      <c r="H17" s="2">
        <v>0</v>
      </c>
      <c r="I17" s="1">
        <v>0</v>
      </c>
      <c r="J17" s="3" t="s">
        <v>17</v>
      </c>
      <c r="K17" s="2" t="str">
        <f>J17*3959.02</f>
        <v>0</v>
      </c>
      <c r="L17" s="5"/>
    </row>
    <row r="18" spans="1:12" customHeight="1" ht="105" outlineLevel="4">
      <c r="A18" s="1"/>
      <c r="B18" s="1">
        <v>879983</v>
      </c>
      <c r="C18" s="1" t="s">
        <v>64</v>
      </c>
      <c r="D18" s="1" t="s">
        <v>65</v>
      </c>
      <c r="E18" s="2" t="s">
        <v>66</v>
      </c>
      <c r="F18" s="2" t="s">
        <v>67</v>
      </c>
      <c r="G18" s="2">
        <v>1</v>
      </c>
      <c r="H18" s="2">
        <v>0</v>
      </c>
      <c r="I18" s="1">
        <v>0</v>
      </c>
      <c r="J18" s="3" t="s">
        <v>17</v>
      </c>
      <c r="K18" s="2" t="str">
        <f>J18*4333.37</f>
        <v>0</v>
      </c>
      <c r="L18" s="5"/>
    </row>
    <row r="19" spans="1:12" customHeight="1" ht="105" outlineLevel="4">
      <c r="A19" s="1"/>
      <c r="B19" s="1">
        <v>879984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1</v>
      </c>
      <c r="H19" s="2">
        <v>0</v>
      </c>
      <c r="I19" s="1">
        <v>0</v>
      </c>
      <c r="J19" s="3" t="s">
        <v>17</v>
      </c>
      <c r="K19" s="2" t="str">
        <f>J19*3970.03</f>
        <v>0</v>
      </c>
      <c r="L19" s="5"/>
    </row>
    <row r="20" spans="1:12" customHeight="1" ht="105" outlineLevel="4">
      <c r="A20" s="1"/>
      <c r="B20" s="1">
        <v>884690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2</v>
      </c>
      <c r="H20" s="2">
        <v>0</v>
      </c>
      <c r="I20" s="1">
        <v>0</v>
      </c>
      <c r="J20" s="3" t="s">
        <v>17</v>
      </c>
      <c r="K20" s="2" t="str">
        <f>J20*2123.43</f>
        <v>0</v>
      </c>
      <c r="L20" s="5"/>
    </row>
    <row r="21" spans="1:12" customHeight="1" ht="105" outlineLevel="4">
      <c r="A21" s="1"/>
      <c r="B21" s="1">
        <v>884691</v>
      </c>
      <c r="C21" s="1" t="s">
        <v>76</v>
      </c>
      <c r="D21" s="1" t="s">
        <v>77</v>
      </c>
      <c r="E21" s="2" t="s">
        <v>78</v>
      </c>
      <c r="F21" s="2" t="s">
        <v>75</v>
      </c>
      <c r="G21" s="2">
        <v>0</v>
      </c>
      <c r="H21" s="2">
        <v>0</v>
      </c>
      <c r="I21" s="1">
        <v>0</v>
      </c>
      <c r="J21" s="3" t="s">
        <v>17</v>
      </c>
      <c r="K21" s="2" t="str">
        <f>J21*2123.43</f>
        <v>0</v>
      </c>
      <c r="L21" s="5"/>
    </row>
    <row r="22" spans="1:12" customHeight="1" ht="105" outlineLevel="4">
      <c r="A22" s="1"/>
      <c r="B22" s="1">
        <v>884692</v>
      </c>
      <c r="C22" s="1" t="s">
        <v>79</v>
      </c>
      <c r="D22" s="1" t="s">
        <v>80</v>
      </c>
      <c r="E22" s="2" t="s">
        <v>81</v>
      </c>
      <c r="F22" s="2" t="s">
        <v>75</v>
      </c>
      <c r="G22" s="2">
        <v>0</v>
      </c>
      <c r="H22" s="2">
        <v>0</v>
      </c>
      <c r="I22" s="1">
        <v>0</v>
      </c>
      <c r="J22" s="3" t="s">
        <v>17</v>
      </c>
      <c r="K22" s="2" t="str">
        <f>J22*2123.43</f>
        <v>0</v>
      </c>
      <c r="L22" s="5"/>
    </row>
    <row r="23" spans="1:12" customHeight="1" ht="105" outlineLevel="4">
      <c r="A23" s="1"/>
      <c r="B23" s="1">
        <v>884693</v>
      </c>
      <c r="C23" s="1" t="s">
        <v>82</v>
      </c>
      <c r="D23" s="1" t="s">
        <v>83</v>
      </c>
      <c r="E23" s="2" t="s">
        <v>84</v>
      </c>
      <c r="F23" s="2" t="s">
        <v>85</v>
      </c>
      <c r="G23" s="2">
        <v>0</v>
      </c>
      <c r="H23" s="2">
        <v>0</v>
      </c>
      <c r="I23" s="1">
        <v>0</v>
      </c>
      <c r="J23" s="3" t="s">
        <v>17</v>
      </c>
      <c r="K23" s="2" t="str">
        <f>J23*2453.74</f>
        <v>0</v>
      </c>
      <c r="L23" s="5"/>
    </row>
    <row r="24" spans="1:12" customHeight="1" ht="105" outlineLevel="4">
      <c r="A24" s="1"/>
      <c r="B24" s="1">
        <v>884694</v>
      </c>
      <c r="C24" s="1" t="s">
        <v>86</v>
      </c>
      <c r="D24" s="1" t="s">
        <v>87</v>
      </c>
      <c r="E24" s="2" t="s">
        <v>88</v>
      </c>
      <c r="F24" s="2" t="s">
        <v>85</v>
      </c>
      <c r="G24" s="2">
        <v>0</v>
      </c>
      <c r="H24" s="2">
        <v>0</v>
      </c>
      <c r="I24" s="1">
        <v>0</v>
      </c>
      <c r="J24" s="3" t="s">
        <v>17</v>
      </c>
      <c r="K24" s="2" t="str">
        <f>J24*2453.74</f>
        <v>0</v>
      </c>
      <c r="L24" s="5"/>
    </row>
    <row r="25" spans="1:12" customHeight="1" ht="105" outlineLevel="4">
      <c r="A25" s="1"/>
      <c r="B25" s="1">
        <v>884695</v>
      </c>
      <c r="C25" s="1" t="s">
        <v>89</v>
      </c>
      <c r="D25" s="1" t="s">
        <v>90</v>
      </c>
      <c r="E25" s="2" t="s">
        <v>91</v>
      </c>
      <c r="F25" s="2" t="s">
        <v>85</v>
      </c>
      <c r="G25" s="2">
        <v>0</v>
      </c>
      <c r="H25" s="2">
        <v>0</v>
      </c>
      <c r="I25" s="1">
        <v>0</v>
      </c>
      <c r="J25" s="3" t="s">
        <v>17</v>
      </c>
      <c r="K25" s="2" t="str">
        <f>J25*2453.74</f>
        <v>0</v>
      </c>
      <c r="L25" s="5"/>
    </row>
    <row r="26" spans="1:12" customHeight="1" ht="105" outlineLevel="4">
      <c r="A26" s="1"/>
      <c r="B26" s="1">
        <v>884696</v>
      </c>
      <c r="C26" s="1" t="s">
        <v>92</v>
      </c>
      <c r="D26" s="1" t="s">
        <v>93</v>
      </c>
      <c r="E26" s="2" t="s">
        <v>94</v>
      </c>
      <c r="F26" s="2" t="s">
        <v>95</v>
      </c>
      <c r="G26" s="2">
        <v>0</v>
      </c>
      <c r="H26" s="2">
        <v>0</v>
      </c>
      <c r="I26" s="1">
        <v>0</v>
      </c>
      <c r="J26" s="3" t="s">
        <v>17</v>
      </c>
      <c r="K26" s="2" t="str">
        <f>J26*2170.62</f>
        <v>0</v>
      </c>
      <c r="L26" s="5"/>
    </row>
    <row r="27" spans="1:12" customHeight="1" ht="105" outlineLevel="4">
      <c r="A27" s="1"/>
      <c r="B27" s="1">
        <v>884697</v>
      </c>
      <c r="C27" s="1" t="s">
        <v>96</v>
      </c>
      <c r="D27" s="1" t="s">
        <v>97</v>
      </c>
      <c r="E27" s="2" t="s">
        <v>98</v>
      </c>
      <c r="F27" s="2" t="s">
        <v>99</v>
      </c>
      <c r="G27" s="2">
        <v>1</v>
      </c>
      <c r="H27" s="2">
        <v>0</v>
      </c>
      <c r="I27" s="1">
        <v>0</v>
      </c>
      <c r="J27" s="3" t="s">
        <v>17</v>
      </c>
      <c r="K27" s="2" t="str">
        <f>J27*2183.20</f>
        <v>0</v>
      </c>
      <c r="L27" s="5"/>
    </row>
    <row r="28" spans="1:12" customHeight="1" ht="105" outlineLevel="4">
      <c r="A28" s="1"/>
      <c r="B28" s="1">
        <v>884698</v>
      </c>
      <c r="C28" s="1" t="s">
        <v>100</v>
      </c>
      <c r="D28" s="1" t="s">
        <v>101</v>
      </c>
      <c r="E28" s="2" t="s">
        <v>102</v>
      </c>
      <c r="F28" s="2" t="s">
        <v>99</v>
      </c>
      <c r="G28" s="2">
        <v>0</v>
      </c>
      <c r="H28" s="2">
        <v>0</v>
      </c>
      <c r="I28" s="1">
        <v>0</v>
      </c>
      <c r="J28" s="3" t="s">
        <v>17</v>
      </c>
      <c r="K28" s="2" t="str">
        <f>J28*2183.20</f>
        <v>0</v>
      </c>
      <c r="L28" s="5"/>
    </row>
    <row r="29" spans="1:12" customHeight="1" ht="105" outlineLevel="4">
      <c r="A29" s="1"/>
      <c r="B29" s="1">
        <v>884699</v>
      </c>
      <c r="C29" s="1" t="s">
        <v>103</v>
      </c>
      <c r="D29" s="1" t="s">
        <v>104</v>
      </c>
      <c r="E29" s="2" t="s">
        <v>105</v>
      </c>
      <c r="F29" s="2" t="s">
        <v>106</v>
      </c>
      <c r="G29" s="2">
        <v>1</v>
      </c>
      <c r="H29" s="2">
        <v>0</v>
      </c>
      <c r="I29" s="1">
        <v>0</v>
      </c>
      <c r="J29" s="3" t="s">
        <v>17</v>
      </c>
      <c r="K29" s="2" t="str">
        <f>J29*2537.11</f>
        <v>0</v>
      </c>
      <c r="L29" s="5"/>
    </row>
    <row r="30" spans="1:12" customHeight="1" ht="105" outlineLevel="4">
      <c r="A30" s="1"/>
      <c r="B30" s="1">
        <v>884700</v>
      </c>
      <c r="C30" s="1" t="s">
        <v>107</v>
      </c>
      <c r="D30" s="1" t="s">
        <v>108</v>
      </c>
      <c r="E30" s="2" t="s">
        <v>109</v>
      </c>
      <c r="F30" s="2" t="s">
        <v>106</v>
      </c>
      <c r="G30" s="2">
        <v>1</v>
      </c>
      <c r="H30" s="2">
        <v>0</v>
      </c>
      <c r="I30" s="1">
        <v>0</v>
      </c>
      <c r="J30" s="3" t="s">
        <v>17</v>
      </c>
      <c r="K30" s="2" t="str">
        <f>J30*2537.11</f>
        <v>0</v>
      </c>
      <c r="L30" s="5"/>
    </row>
    <row r="31" spans="1:12" customHeight="1" ht="105" outlineLevel="4">
      <c r="A31" s="1"/>
      <c r="B31" s="1">
        <v>884701</v>
      </c>
      <c r="C31" s="1" t="s">
        <v>110</v>
      </c>
      <c r="D31" s="1" t="s">
        <v>111</v>
      </c>
      <c r="E31" s="2" t="s">
        <v>112</v>
      </c>
      <c r="F31" s="2" t="s">
        <v>106</v>
      </c>
      <c r="G31" s="2">
        <v>1</v>
      </c>
      <c r="H31" s="2">
        <v>0</v>
      </c>
      <c r="I31" s="1">
        <v>0</v>
      </c>
      <c r="J31" s="3" t="s">
        <v>17</v>
      </c>
      <c r="K31" s="2" t="str">
        <f>J31*2537.11</f>
        <v>0</v>
      </c>
      <c r="L3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2026-08-30T10:09:23+03:00</dcterms:created>
  <dcterms:modified xsi:type="dcterms:W3CDTF">2026-08-30T10:09:23+03:00</dcterms:modified>
  <dc:title>Untitled Spreadsheet</dc:title>
  <dc:description/>
  <dc:subject/>
  <cp:keywords/>
  <cp:category/>
</cp:coreProperties>
</file>