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<sst xmlns="http://schemas.openxmlformats.org/spreadsheetml/2006/main" uniqueCount="114">
  <si>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</si>
  <si>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</si>
  <si>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</si>
  <si>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</si>
  <si>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</si>
  <si>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</si>
  <si>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</si>
  <si>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</si>
  <si>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</si>
  <si>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</si>
  <si>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</si>
  <si>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</si>
  <si>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</si>
  <si>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</si>
  <si>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</si>
  <si>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</si>
  <si>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3 760.26 руб.</t>
  </si>
  <si>
    <t>шт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</si>
  <si>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</si>
  <si>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</si>
  <si>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</si>
  <si>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3 528.00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</si>
  <si>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</si>
  <si>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</si>
  <si>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</si>
  <si>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1 562.61 руб.</t>
  </si>
  <si>
    <t>SIP-440004</t>
  </si>
  <si>
    <t>VRQ33</t>
  </si>
  <si>
    <t>Колено для ванны латунь VR (1/40шт)</t>
  </si>
  <si>
    <t>1 606.71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</si>
  <si>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</si>
  <si>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</si>
  <si>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</si>
  <si>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2 155.02 руб.</t>
  </si>
  <si>
    <t>VER-000590</t>
  </si>
  <si>
    <t>VRQ30C</t>
  </si>
  <si>
    <t>Обвязка для ванны полуавтоматическая, цвет черный (10/1шт)</t>
  </si>
  <si>
    <t>3 654.42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</si>
  <si>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</si>
  <si>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</si>
  <si>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</si>
  <si>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</si>
  <si>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</si>
  <si>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</si>
  <si>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3 764.67 руб.</t>
  </si>
  <si>
    <t>VER-000593</t>
  </si>
  <si>
    <t>VRQ30G</t>
  </si>
  <si>
    <t>Обвязка для ванны полуавтоматическая, цвет графит (10/1шт)</t>
  </si>
  <si>
    <t>3 993.99 руб.</t>
  </si>
  <si>
    <t>VER-000594</t>
  </si>
  <si>
    <t>VRQ30S</t>
  </si>
  <si>
    <t>Обвязка для ванны полуавтоматическая, цвет золото (10/1шт)</t>
  </si>
  <si>
    <t>3 755.85 руб.</t>
  </si>
  <si>
    <t>VER-000595</t>
  </si>
  <si>
    <t>VRQ31C</t>
  </si>
  <si>
    <t>Обвязка для ванны автоматическая, цвет черный (10/1шт)</t>
  </si>
  <si>
    <t>3 411.87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</si>
  <si>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</si>
  <si>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</si>
  <si>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</si>
  <si>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</si>
  <si>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</si>
  <si>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</si>
  <si>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3 523.59 руб.</t>
  </si>
  <si>
    <t>VER-000598</t>
  </si>
  <si>
    <t>VRQ31G</t>
  </si>
  <si>
    <t>Обвязка для ванны автоматическая, цвет графит (10/1шт)</t>
  </si>
  <si>
    <t>3 857.28 руб.</t>
  </si>
  <si>
    <t>VER-000599</t>
  </si>
  <si>
    <t>VRQ31S</t>
  </si>
  <si>
    <t>Обвязка для ванны автоматическая, цвет золото (10/1шт)</t>
  </si>
  <si>
    <t>3 533.88 руб.</t>
  </si>
  <si>
    <t>VER-000971</t>
  </si>
  <si>
    <t>VRQ90</t>
  </si>
  <si>
    <t>Полуавтоматический гофрированный слив-перелив для ванны  (20/1шт)</t>
  </si>
  <si>
    <t>1 908.06 руб.</t>
  </si>
  <si>
    <t>VER-000972</t>
  </si>
  <si>
    <t>VRQ90YF</t>
  </si>
  <si>
    <t>Полуавтоматический гофрированный слив-перелив для ванны, цвет белый  (20/1шт)</t>
  </si>
  <si>
    <t>1 969.80 руб.</t>
  </si>
  <si>
    <t>VER-000973</t>
  </si>
  <si>
    <t>VRQ90C</t>
  </si>
  <si>
    <t>Полуавтоматический гофрированный слив-перелив для ванны, цвет чёрный  (20/1шт)</t>
  </si>
  <si>
    <t>2 225.58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</si>
  <si>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</si>
  <si>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</si>
  <si>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</si>
  <si>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</si>
  <si>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</si>
  <si>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</si>
  <si>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2 216.76 руб.</t>
  </si>
  <si>
    <t>VER-000976</t>
  </si>
  <si>
    <t>VRQ90G</t>
  </si>
  <si>
    <t>Полуавтоматический гофрированный слив-перелив для ванны, цвет серый  (20/1шт)</t>
  </si>
  <si>
    <t>2 293.20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</si>
  <si>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</si>
  <si>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</si>
  <si>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</si>
  <si>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</si>
  <si>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</si>
  <si>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</si>
  <si>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</si>
  <si>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</si>
  <si>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</si>
  <si>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</si>
  <si>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</si>
  <si>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</si>
  <si>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2 294.67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</si>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</sst>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5e_3767_11ea_810f_003048fd731b_82295986_3773_11ea_810f_003048fd731b1.jpeg"/><Relationship Id="rId2" Type="http://schemas.openxmlformats.org/officeDocument/2006/relationships/image" Target="../media/e825a760_3767_11ea_810f_003048fd731b_3700bdf6_a599_11ee_a526_047c1617b1432.jpeg"/><Relationship Id="rId3" Type="http://schemas.openxmlformats.org/officeDocument/2006/relationships/image" Target="../media/e825a762_3767_11ea_810f_003048fd731b_3700bdf7_a599_11ee_a526_047c1617b1433.jpeg"/><Relationship Id="rId4" Type="http://schemas.openxmlformats.org/officeDocument/2006/relationships/image" Target="../media/e825a764_3767_11ea_810f_003048fd731b_3700bdf8_a599_11ee_a526_047c1617b1434.jpeg"/><Relationship Id="rId5" Type="http://schemas.openxmlformats.org/officeDocument/2006/relationships/image" Target="../media/e825a766_3767_11ea_810f_003048fd731b_3700bdf5_a599_11ee_a526_047c1617b1435.jpeg"/><Relationship Id="rId6" Type="http://schemas.openxmlformats.org/officeDocument/2006/relationships/image" Target="../media/0352cc21_5316_11ee_a4bb_047c1617b143_19e968d4_793a_11f0_a79f_047c1617b1436.jpeg"/><Relationship Id="rId7" Type="http://schemas.openxmlformats.org/officeDocument/2006/relationships/image" Target="../media/0352cc23_5316_11ee_a4bb_047c1617b143_19e968d1_793a_11f0_a79f_047c1617b1437.jpeg"/><Relationship Id="rId8" Type="http://schemas.openxmlformats.org/officeDocument/2006/relationships/image" Target="../media/0352cc25_5316_11ee_a4bb_047c1617b143_19e968d2_793a_11f0_a79f_047c1617b1438.jpeg"/><Relationship Id="rId9" Type="http://schemas.openxmlformats.org/officeDocument/2006/relationships/image" Target="../media/0352cc27_5316_11ee_a4bb_047c1617b143_19e968d3_793a_11f0_a79f_047c1617b1439.jpeg"/><Relationship Id="rId10" Type="http://schemas.openxmlformats.org/officeDocument/2006/relationships/image" Target="../media/0352cc29_5316_11ee_a4bb_047c1617b143_a73d6c47_3fbb_11ef_a5f3_047c1617b14310.png"/><Relationship Id="rId11" Type="http://schemas.openxmlformats.org/officeDocument/2006/relationships/image" Target="../media/0352cc2b_5316_11ee_a4bb_047c1617b143_19e968d0_793a_11f0_a79f_047c1617b14311.jpeg"/><Relationship Id="rId12" Type="http://schemas.openxmlformats.org/officeDocument/2006/relationships/image" Target="../media/0352cc2d_5316_11ee_a4bb_047c1617b143_19e968cc_793a_11f0_a79f_047c1617b14312.jpeg"/><Relationship Id="rId13" Type="http://schemas.openxmlformats.org/officeDocument/2006/relationships/image" Target="../media/0352cc2f_5316_11ee_a4bb_047c1617b143_19e968cd_793a_11f0_a79f_047c1617b14313.jpeg"/><Relationship Id="rId14" Type="http://schemas.openxmlformats.org/officeDocument/2006/relationships/image" Target="../media/0352cc31_5316_11ee_a4bb_047c1617b143_19e968ce_793a_11f0_a79f_047c1617b14314.jpeg"/><Relationship Id="rId15" Type="http://schemas.openxmlformats.org/officeDocument/2006/relationships/image" Target="../media/0352cc33_5316_11ee_a4bb_047c1617b143_19e968cf_793a_11f0_a79f_047c1617b14315.jpeg"/><Relationship Id="rId16" Type="http://schemas.openxmlformats.org/officeDocument/2006/relationships/image" Target="../media/1f13c447_37d2_11ef_a5e9_047c1617b143_19e968a7_793a_11f0_a79f_047c1617b14316.jpeg"/><Relationship Id="rId17" Type="http://schemas.openxmlformats.org/officeDocument/2006/relationships/image" Target="../media/1f13c449_37d2_11ef_a5e9_047c1617b143_19e968a8_793a_11f0_a79f_047c1617b14317.jpeg"/><Relationship Id="rId18" Type="http://schemas.openxmlformats.org/officeDocument/2006/relationships/image" Target="../media/1f13c44b_37d2_11ef_a5e9_047c1617b143_19e968b2_793a_11f0_a79f_047c1617b14318.jpeg"/><Relationship Id="rId19" Type="http://schemas.openxmlformats.org/officeDocument/2006/relationships/image" Target="../media/1f13c44d_37d2_11ef_a5e9_047c1617b143_19e968ad_793a_11f0_a79f_047c1617b14319.jpeg"/><Relationship Id="rId20" Type="http://schemas.openxmlformats.org/officeDocument/2006/relationships/image" Target="../media/1f13c44f_37d2_11ef_a5e9_047c1617b143_19e968a9_793a_11f0_a79f_047c1617b14320.jpeg"/><Relationship Id="rId21" Type="http://schemas.openxmlformats.org/officeDocument/2006/relationships/image" Target="../media/1f13c451_37d2_11ef_a5e9_047c1617b143_19e968ae_793a_11f0_a79f_047c1617b14321.jpeg"/><Relationship Id="rId22" Type="http://schemas.openxmlformats.org/officeDocument/2006/relationships/image" Target="../media/1f13c453_37d2_11ef_a5e9_047c1617b143_19e968a0_793a_11f0_a79f_047c1617b14322.jpeg"/><Relationship Id="rId23" Type="http://schemas.openxmlformats.org/officeDocument/2006/relationships/image" Target="../media/1f13c455_37d2_11ef_a5e9_047c1617b143_19e968a1_793a_11f0_a79f_047c1617b14323.jpeg"/><Relationship Id="rId24" Type="http://schemas.openxmlformats.org/officeDocument/2006/relationships/image" Target="../media/1f13c457_37d2_11ef_a5e9_047c1617b143_19e968a6_793a_11f0_a79f_047c1617b14324.jpeg"/><Relationship Id="rId25" Type="http://schemas.openxmlformats.org/officeDocument/2006/relationships/image" Target="../media/1f13c459_37d2_11ef_a5e9_047c1617b143_19e968a2_793a_11f0_a79f_047c1617b14325.jpeg"/><Relationship Id="rId26" Type="http://schemas.openxmlformats.org/officeDocument/2006/relationships/image" Target="../media/1f13c45b_37d2_11ef_a5e9_047c1617b143_19e968a5_793a_11f0_a79f_047c1617b14326.jpeg"/><Relationship Id="rId27" Type="http://schemas.openxmlformats.org/officeDocument/2006/relationships/image" Target="../media/1f13c45d_37d2_11ef_a5e9_047c1617b143_19e968a4_793a_11f0_a79f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824930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J5*3760.26</f>
        <v>0</v>
      </c>
      <c r="L5" s="5"/>
    </row>
    <row r="6" spans="1:12" customHeight="1" ht="105" outlineLevel="4">
      <c r="A6" s="1"/>
      <c r="B6" s="1">
        <v>824931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J6*3528.00</f>
        <v>0</v>
      </c>
      <c r="L6" s="5"/>
    </row>
    <row r="7" spans="1:12" customHeight="1" ht="105" outlineLevel="4">
      <c r="A7" s="1"/>
      <c r="B7" s="1">
        <v>824932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J7*1562.61</f>
        <v>0</v>
      </c>
      <c r="L7" s="5"/>
    </row>
    <row r="8" spans="1:12" customHeight="1" ht="105" outlineLevel="4">
      <c r="A8" s="1"/>
      <c r="B8" s="1">
        <v>824933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J8*1606.71</f>
        <v>0</v>
      </c>
      <c r="L8" s="5"/>
    </row>
    <row r="9" spans="1:12" customHeight="1" ht="105" outlineLevel="4">
      <c r="A9" s="1"/>
      <c r="B9" s="1">
        <v>824934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J9*2155.02</f>
        <v>0</v>
      </c>
      <c r="L9" s="5"/>
    </row>
    <row r="10" spans="1:12" customHeight="1" ht="105" outlineLevel="4">
      <c r="A10" s="1"/>
      <c r="B10" s="1">
        <v>879975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J10*3654.42</f>
        <v>0</v>
      </c>
      <c r="L10" s="5"/>
    </row>
    <row r="11" spans="1:12" customHeight="1" ht="105" outlineLevel="4">
      <c r="A11" s="1"/>
      <c r="B11" s="1">
        <v>879976</v>
      </c>
      <c r="C11" s="1" t="s">
        <v>38</v>
      </c>
      <c r="D11" s="1" t="s">
        <v>39</v>
      </c>
      <c r="E11" s="2" t="s">
        <v>40</v>
      </c>
      <c r="F11" s="2" t="s">
        <v>37</v>
      </c>
      <c r="G11" s="2">
        <v>1</v>
      </c>
      <c r="H11" s="2">
        <v>0</v>
      </c>
      <c r="I11" s="1">
        <v>0</v>
      </c>
      <c r="J11" s="3" t="s">
        <v>17</v>
      </c>
      <c r="K11" s="2" t="str">
        <f>J11*3654.42</f>
        <v>0</v>
      </c>
      <c r="L11" s="5"/>
    </row>
    <row r="12" spans="1:12" customHeight="1" ht="105" outlineLevel="4">
      <c r="A12" s="1"/>
      <c r="B12" s="1">
        <v>879977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1</v>
      </c>
      <c r="H12" s="2">
        <v>0</v>
      </c>
      <c r="I12" s="1">
        <v>0</v>
      </c>
      <c r="J12" s="3" t="s">
        <v>17</v>
      </c>
      <c r="K12" s="2" t="str">
        <f>J12*3764.67</f>
        <v>0</v>
      </c>
      <c r="L12" s="5"/>
    </row>
    <row r="13" spans="1:12" customHeight="1" ht="105" outlineLevel="4">
      <c r="A13" s="1"/>
      <c r="B13" s="1">
        <v>879978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1</v>
      </c>
      <c r="H13" s="2">
        <v>0</v>
      </c>
      <c r="I13" s="1">
        <v>0</v>
      </c>
      <c r="J13" s="3" t="s">
        <v>17</v>
      </c>
      <c r="K13" s="2" t="str">
        <f>J13*3993.99</f>
        <v>0</v>
      </c>
      <c r="L13" s="5"/>
    </row>
    <row r="14" spans="1:12" customHeight="1" ht="105" outlineLevel="4">
      <c r="A14" s="1"/>
      <c r="B14" s="1">
        <v>879979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1</v>
      </c>
      <c r="H14" s="2">
        <v>0</v>
      </c>
      <c r="I14" s="1">
        <v>0</v>
      </c>
      <c r="J14" s="3" t="s">
        <v>17</v>
      </c>
      <c r="K14" s="2" t="str">
        <f>J14*3755.85</f>
        <v>0</v>
      </c>
      <c r="L14" s="5"/>
    </row>
    <row r="15" spans="1:12" customHeight="1" ht="105" outlineLevel="4">
      <c r="A15" s="1"/>
      <c r="B15" s="1">
        <v>879980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1</v>
      </c>
      <c r="H15" s="2">
        <v>0</v>
      </c>
      <c r="I15" s="1">
        <v>0</v>
      </c>
      <c r="J15" s="3" t="s">
        <v>17</v>
      </c>
      <c r="K15" s="2" t="str">
        <f>J15*3411.87</f>
        <v>0</v>
      </c>
      <c r="L15" s="5"/>
    </row>
    <row r="16" spans="1:12" customHeight="1" ht="105" outlineLevel="4">
      <c r="A16" s="1"/>
      <c r="B16" s="1">
        <v>879981</v>
      </c>
      <c r="C16" s="1" t="s">
        <v>57</v>
      </c>
      <c r="D16" s="1" t="s">
        <v>58</v>
      </c>
      <c r="E16" s="2" t="s">
        <v>59</v>
      </c>
      <c r="F16" s="2" t="s">
        <v>56</v>
      </c>
      <c r="G16" s="2">
        <v>1</v>
      </c>
      <c r="H16" s="2">
        <v>0</v>
      </c>
      <c r="I16" s="1">
        <v>0</v>
      </c>
      <c r="J16" s="3" t="s">
        <v>17</v>
      </c>
      <c r="K16" s="2" t="str">
        <f>J16*3411.87</f>
        <v>0</v>
      </c>
      <c r="L16" s="5"/>
    </row>
    <row r="17" spans="1:12" customHeight="1" ht="105" outlineLevel="4">
      <c r="A17" s="1"/>
      <c r="B17" s="1">
        <v>879982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1</v>
      </c>
      <c r="H17" s="2">
        <v>0</v>
      </c>
      <c r="I17" s="1">
        <v>0</v>
      </c>
      <c r="J17" s="3" t="s">
        <v>17</v>
      </c>
      <c r="K17" s="2" t="str">
        <f>J17*3523.59</f>
        <v>0</v>
      </c>
      <c r="L17" s="5"/>
    </row>
    <row r="18" spans="1:12" customHeight="1" ht="105" outlineLevel="4">
      <c r="A18" s="1"/>
      <c r="B18" s="1">
        <v>879983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1</v>
      </c>
      <c r="H18" s="2">
        <v>0</v>
      </c>
      <c r="I18" s="1">
        <v>0</v>
      </c>
      <c r="J18" s="3" t="s">
        <v>17</v>
      </c>
      <c r="K18" s="2" t="str">
        <f>J18*3857.28</f>
        <v>0</v>
      </c>
      <c r="L18" s="5"/>
    </row>
    <row r="19" spans="1:12" customHeight="1" ht="105" outlineLevel="4">
      <c r="A19" s="1"/>
      <c r="B19" s="1">
        <v>879984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</v>
      </c>
      <c r="H19" s="2">
        <v>0</v>
      </c>
      <c r="I19" s="1">
        <v>0</v>
      </c>
      <c r="J19" s="3" t="s">
        <v>17</v>
      </c>
      <c r="K19" s="2" t="str">
        <f>J19*3533.88</f>
        <v>0</v>
      </c>
      <c r="L19" s="5"/>
    </row>
    <row r="20" spans="1:12" customHeight="1" ht="105" outlineLevel="4">
      <c r="A20" s="1"/>
      <c r="B20" s="1">
        <v>884690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2</v>
      </c>
      <c r="H20" s="2">
        <v>0</v>
      </c>
      <c r="I20" s="1">
        <v>0</v>
      </c>
      <c r="J20" s="3" t="s">
        <v>17</v>
      </c>
      <c r="K20" s="2" t="str">
        <f>J20*1908.06</f>
        <v>0</v>
      </c>
      <c r="L20" s="5"/>
    </row>
    <row r="21" spans="1:12" customHeight="1" ht="105" outlineLevel="4">
      <c r="A21" s="1"/>
      <c r="B21" s="1">
        <v>884691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1</v>
      </c>
      <c r="H21" s="2">
        <v>0</v>
      </c>
      <c r="I21" s="1">
        <v>0</v>
      </c>
      <c r="J21" s="3" t="s">
        <v>17</v>
      </c>
      <c r="K21" s="2" t="str">
        <f>J21*1969.80</f>
        <v>0</v>
      </c>
      <c r="L21" s="5"/>
    </row>
    <row r="22" spans="1:12" customHeight="1" ht="105" outlineLevel="4">
      <c r="A22" s="1"/>
      <c r="B22" s="1">
        <v>884692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1</v>
      </c>
      <c r="H22" s="2">
        <v>0</v>
      </c>
      <c r="I22" s="1">
        <v>0</v>
      </c>
      <c r="J22" s="3" t="s">
        <v>17</v>
      </c>
      <c r="K22" s="2" t="str">
        <f>J22*2225.58</f>
        <v>0</v>
      </c>
      <c r="L22" s="5"/>
    </row>
    <row r="23" spans="1:12" customHeight="1" ht="105" outlineLevel="4">
      <c r="A23" s="1"/>
      <c r="B23" s="1">
        <v>884693</v>
      </c>
      <c r="C23" s="1" t="s">
        <v>84</v>
      </c>
      <c r="D23" s="1" t="s">
        <v>85</v>
      </c>
      <c r="E23" s="2" t="s">
        <v>86</v>
      </c>
      <c r="F23" s="2" t="s">
        <v>83</v>
      </c>
      <c r="G23" s="2">
        <v>1</v>
      </c>
      <c r="H23" s="2">
        <v>0</v>
      </c>
      <c r="I23" s="1">
        <v>0</v>
      </c>
      <c r="J23" s="3" t="s">
        <v>17</v>
      </c>
      <c r="K23" s="2" t="str">
        <f>J23*2225.58</f>
        <v>0</v>
      </c>
      <c r="L23" s="5"/>
    </row>
    <row r="24" spans="1:12" customHeight="1" ht="105" outlineLevel="4">
      <c r="A24" s="1"/>
      <c r="B24" s="1">
        <v>884694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1</v>
      </c>
      <c r="H24" s="2">
        <v>0</v>
      </c>
      <c r="I24" s="1">
        <v>0</v>
      </c>
      <c r="J24" s="3" t="s">
        <v>17</v>
      </c>
      <c r="K24" s="2" t="str">
        <f>J24*2216.76</f>
        <v>0</v>
      </c>
      <c r="L24" s="5"/>
    </row>
    <row r="25" spans="1:12" customHeight="1" ht="105" outlineLevel="4">
      <c r="A25" s="1"/>
      <c r="B25" s="1">
        <v>884695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1</v>
      </c>
      <c r="H25" s="2">
        <v>0</v>
      </c>
      <c r="I25" s="1">
        <v>0</v>
      </c>
      <c r="J25" s="3" t="s">
        <v>17</v>
      </c>
      <c r="K25" s="2" t="str">
        <f>J25*2293.20</f>
        <v>0</v>
      </c>
      <c r="L25" s="5"/>
    </row>
    <row r="26" spans="1:12" customHeight="1" ht="105" outlineLevel="4">
      <c r="A26" s="1"/>
      <c r="B26" s="1">
        <v>884696</v>
      </c>
      <c r="C26" s="1" t="s">
        <v>95</v>
      </c>
      <c r="D26" s="1" t="s">
        <v>96</v>
      </c>
      <c r="E26" s="2" t="s">
        <v>97</v>
      </c>
      <c r="F26" s="2" t="s">
        <v>75</v>
      </c>
      <c r="G26" s="2">
        <v>0</v>
      </c>
      <c r="H26" s="2">
        <v>0</v>
      </c>
      <c r="I26" s="1">
        <v>0</v>
      </c>
      <c r="J26" s="3" t="s">
        <v>17</v>
      </c>
      <c r="K26" s="2" t="str">
        <f>J26*1908.06</f>
        <v>0</v>
      </c>
      <c r="L26" s="5"/>
    </row>
    <row r="27" spans="1:12" customHeight="1" ht="105" outlineLevel="4">
      <c r="A27" s="1"/>
      <c r="B27" s="1">
        <v>884697</v>
      </c>
      <c r="C27" s="1" t="s">
        <v>98</v>
      </c>
      <c r="D27" s="1" t="s">
        <v>99</v>
      </c>
      <c r="E27" s="2" t="s">
        <v>100</v>
      </c>
      <c r="F27" s="2" t="s">
        <v>79</v>
      </c>
      <c r="G27" s="2">
        <v>1</v>
      </c>
      <c r="H27" s="2">
        <v>0</v>
      </c>
      <c r="I27" s="1">
        <v>0</v>
      </c>
      <c r="J27" s="3" t="s">
        <v>17</v>
      </c>
      <c r="K27" s="2" t="str">
        <f>J27*1969.80</f>
        <v>0</v>
      </c>
      <c r="L27" s="5"/>
    </row>
    <row r="28" spans="1:12" customHeight="1" ht="105" outlineLevel="4">
      <c r="A28" s="1"/>
      <c r="B28" s="1">
        <v>884698</v>
      </c>
      <c r="C28" s="1" t="s">
        <v>101</v>
      </c>
      <c r="D28" s="1" t="s">
        <v>102</v>
      </c>
      <c r="E28" s="2" t="s">
        <v>103</v>
      </c>
      <c r="F28" s="2" t="s">
        <v>83</v>
      </c>
      <c r="G28" s="2">
        <v>1</v>
      </c>
      <c r="H28" s="2">
        <v>0</v>
      </c>
      <c r="I28" s="1">
        <v>0</v>
      </c>
      <c r="J28" s="3" t="s">
        <v>17</v>
      </c>
      <c r="K28" s="2" t="str">
        <f>J28*2225.58</f>
        <v>0</v>
      </c>
      <c r="L28" s="5"/>
    </row>
    <row r="29" spans="1:12" customHeight="1" ht="105" outlineLevel="4">
      <c r="A29" s="1"/>
      <c r="B29" s="1">
        <v>884699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1</v>
      </c>
      <c r="H29" s="2">
        <v>0</v>
      </c>
      <c r="I29" s="1">
        <v>0</v>
      </c>
      <c r="J29" s="3" t="s">
        <v>17</v>
      </c>
      <c r="K29" s="2" t="str">
        <f>J29*2294.67</f>
        <v>0</v>
      </c>
      <c r="L29" s="5"/>
    </row>
    <row r="30" spans="1:12" customHeight="1" ht="105" outlineLevel="4">
      <c r="A30" s="1"/>
      <c r="B30" s="1">
        <v>884700</v>
      </c>
      <c r="C30" s="1" t="s">
        <v>108</v>
      </c>
      <c r="D30" s="1" t="s">
        <v>109</v>
      </c>
      <c r="E30" s="2" t="s">
        <v>110</v>
      </c>
      <c r="F30" s="2" t="s">
        <v>107</v>
      </c>
      <c r="G30" s="2">
        <v>1</v>
      </c>
      <c r="H30" s="2">
        <v>0</v>
      </c>
      <c r="I30" s="1">
        <v>0</v>
      </c>
      <c r="J30" s="3" t="s">
        <v>17</v>
      </c>
      <c r="K30" s="2" t="str">
        <f>J30*2294.67</f>
        <v>0</v>
      </c>
      <c r="L30" s="5"/>
    </row>
    <row r="31" spans="1:12" customHeight="1" ht="105" outlineLevel="4">
      <c r="A31" s="1"/>
      <c r="B31" s="1">
        <v>884701</v>
      </c>
      <c r="C31" s="1" t="s">
        <v>111</v>
      </c>
      <c r="D31" s="1" t="s">
        <v>112</v>
      </c>
      <c r="E31" s="2" t="s">
        <v>113</v>
      </c>
      <c r="F31" s="2" t="s">
        <v>83</v>
      </c>
      <c r="G31" s="2">
        <v>1</v>
      </c>
      <c r="H31" s="2">
        <v>0</v>
      </c>
      <c r="I31" s="1">
        <v>0</v>
      </c>
      <c r="J31" s="3" t="s">
        <v>17</v>
      </c>
      <c r="K31" s="2" t="str">
        <f>J31*2225.58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2026-06-25T22:02:43+03:00</dcterms:created>
  <dcterms:modified xsi:type="dcterms:W3CDTF">2026-06-25T22:02:43+03:00</dcterms:modified>
  <dc:title>Untitled Spreadsheet</dc:title>
  <dc:description/>
  <dc:subject/>
  <cp:keywords/>
  <cp:category/>
</cp:coreProperties>
</file>