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<sst xmlns="http://schemas.openxmlformats.org/spreadsheetml/2006/main" uniqueCount="83">
  <si>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</si>
  <si>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</si>
  <si>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</si>
  <si>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</si>
  <si>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</si>
  <si>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</si>
  <si>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</si>
  <si>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</si>
  <si>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</si>
  <si>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</si>
  <si>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</si>
  <si>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</si>
  <si>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VIEIR</t>
  </si>
  <si>
    <t>ASB-130001</t>
  </si>
  <si>
    <t>VRQ40</t>
  </si>
  <si>
    <t>клапан впускной НИЖНИЙ подвод для слив. бачка резьба латунь 1/2" (в коробке) (1/40шт)</t>
  </si>
  <si>
    <t>474.08 руб.</t>
  </si>
  <si>
    <t>шт</t>
  </si>
  <si>
    <t>ASB-130002</t>
  </si>
  <si>
    <t>VRQ41</t>
  </si>
  <si>
    <t>клапан впускной БОКОВОЙ подвод для слив. бачка резьба латунь 1/2" (в коробке) (30шт)</t>
  </si>
  <si>
    <t>ASB-130003</t>
  </si>
  <si>
    <t>VRQ42</t>
  </si>
  <si>
    <t>арматура 2-х кнопочная универ. НИЖНИЙ пневмо подвод/хром клапан с лат резьбой (в коробке) (20шт)</t>
  </si>
  <si>
    <t>1 052.34 руб.</t>
  </si>
  <si>
    <t>&gt;25</t>
  </si>
  <si>
    <t>ASB-130004</t>
  </si>
  <si>
    <t>VRQ43</t>
  </si>
  <si>
    <t>арматура 2-х кнопочная универ. БОКОВОЙ подвод/хром клапан с лат резьбой (в коробке) (20шт)</t>
  </si>
  <si>
    <t>&gt;10</t>
  </si>
  <si>
    <t>ASB-130005</t>
  </si>
  <si>
    <t>VRQ44</t>
  </si>
  <si>
    <t>сливной механизм 2-х кнопочный без клапана (в коробке)</t>
  </si>
  <si>
    <t>588.83 руб.</t>
  </si>
  <si>
    <t>ASB-130006</t>
  </si>
  <si>
    <t>VRQ37</t>
  </si>
  <si>
    <t>комплект арматуры для бачка унитаза тросиковый УНИВЕРСАЛЬНЫЙ (1/16шт)</t>
  </si>
  <si>
    <t>1 509.81 руб.</t>
  </si>
  <si>
    <t>ASB-130007</t>
  </si>
  <si>
    <t>VRQ38</t>
  </si>
  <si>
    <t>сливной механизм УНИВЕРСАЛЬНЫЙ (1/20шт)</t>
  </si>
  <si>
    <t>979.87 руб.</t>
  </si>
  <si>
    <t>ASB-130008</t>
  </si>
  <si>
    <t>VRQ39</t>
  </si>
  <si>
    <t>клапан впускной УНИВЕРСАЛЬНЫЙ (1/30шт)</t>
  </si>
  <si>
    <t>726.22 руб.</t>
  </si>
  <si>
    <t>ASB-130009</t>
  </si>
  <si>
    <t>VRQ48</t>
  </si>
  <si>
    <t>Впускной поплавковый клапан для бака/емкости 3/4, длина рычага 25см "VIEIR" БЕЗ ПОПЛАВКА (8/80шт)</t>
  </si>
  <si>
    <t>748.87 руб.</t>
  </si>
  <si>
    <t>ASB-130010</t>
  </si>
  <si>
    <t>VRQ49</t>
  </si>
  <si>
    <t>Впускной поплавковый клапан для бака/емкости 1, длина рычага 30см "VIEIR" БЕЗ ПОПЛАВКА (6/60шт)</t>
  </si>
  <si>
    <t>1 121.79 руб.</t>
  </si>
  <si>
    <t>ASB-130011</t>
  </si>
  <si>
    <t>VRQ50</t>
  </si>
  <si>
    <t>Впускной поплавковый клапан для бака/емкости 11/4, длина рычага 35см "VIEIR" БЕЗ ПОПЛАВКА (4/24шт)</t>
  </si>
  <si>
    <t>2 195.26 руб.</t>
  </si>
  <si>
    <t>ASB-130012</t>
  </si>
  <si>
    <t>VRQ54</t>
  </si>
  <si>
    <t>Впускной поплавковый клапан для бачка унитаза 1/2, длина рычага 20см "VIEIR" БЕЗ ПОПЛАВКА (10/100шт)</t>
  </si>
  <si>
    <t>555.61 руб.</t>
  </si>
  <si>
    <t>ASB-130013</t>
  </si>
  <si>
    <t>VRQ51</t>
  </si>
  <si>
    <t>Поплавок для впускного клапана  5" "VIEIR"  (100шт)</t>
  </si>
  <si>
    <t>101.16 руб.</t>
  </si>
  <si>
    <t>&gt;50</t>
  </si>
  <si>
    <t>ASB-130014</t>
  </si>
  <si>
    <t>VRQ52</t>
  </si>
  <si>
    <t>Поплавок для впускного клапана  6" "VIEIR"  (50шт)</t>
  </si>
  <si>
    <t>163.06 руб.</t>
  </si>
  <si>
    <t>ASB-130015</t>
  </si>
  <si>
    <t>VRQ53</t>
  </si>
  <si>
    <t>Поплавок для впускного клапана  8" "VIEIR"  (25шт)</t>
  </si>
  <si>
    <t>404.63 руб.</t>
  </si>
  <si>
    <t>ASB-130016</t>
  </si>
  <si>
    <t>VRQ55</t>
  </si>
  <si>
    <t>Поплавок для бачка унитаза 1/2" для клапана VRQ54   (50шт)</t>
  </si>
  <si>
    <t>46.80 руб.</t>
  </si>
  <si>
    <t>VER-000440</t>
  </si>
  <si>
    <t>VRQ65</t>
  </si>
  <si>
    <t>Бесконтактный выпускной клапан "VIEIR" (20/1шт)</t>
  </si>
  <si>
    <t>5 823.34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</si>
</sst>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f11_3767_11ea_810f_003048fd731b_6b95d433_5a46_11f0_a775_047c1617b1431.jpeg"/><Relationship Id="rId2" Type="http://schemas.openxmlformats.org/officeDocument/2006/relationships/image" Target="../media/e1867f13_3767_11ea_810f_003048fd731b_6b95d434_5a46_11f0_a775_047c1617b1432.jpeg"/><Relationship Id="rId3" Type="http://schemas.openxmlformats.org/officeDocument/2006/relationships/image" Target="../media/e1867f15_3767_11ea_810f_003048fd731b_6b95d435_5a46_11f0_a775_047c1617b1433.jpeg"/><Relationship Id="rId4" Type="http://schemas.openxmlformats.org/officeDocument/2006/relationships/image" Target="../media/e1867f17_3767_11ea_810f_003048fd731b_6b95d436_5a46_11f0_a775_047c1617b1434.jpeg"/><Relationship Id="rId5" Type="http://schemas.openxmlformats.org/officeDocument/2006/relationships/image" Target="../media/2bb6520a_3ceb_11ea_810f_003048fd731b_6b95d437_5a46_11f0_a775_047c1617b1435.jpeg"/><Relationship Id="rId6" Type="http://schemas.openxmlformats.org/officeDocument/2006/relationships/image" Target="../media/3c8d8cf4_68f5_11ea_8111_003048fd731b_018ae963_7ca2_11ea_8111_003048fd731b6.jpeg"/><Relationship Id="rId7" Type="http://schemas.openxmlformats.org/officeDocument/2006/relationships/image" Target="../media/3c8d8cf6_68f5_11ea_8111_003048fd731b_018ae964_7ca2_11ea_8111_003048fd731b7.jpeg"/><Relationship Id="rId8" Type="http://schemas.openxmlformats.org/officeDocument/2006/relationships/image" Target="../media/3c8d8cf8_68f5_11ea_8111_003048fd731b_018ae965_7ca2_11ea_8111_003048fd731b8.jpeg"/><Relationship Id="rId9" Type="http://schemas.openxmlformats.org/officeDocument/2006/relationships/image" Target="../media/32cd962e_0918_11eb_81b8_003048fd731b_14e1e14f_f93d_11ef_a6ea_047c1617b1439.jpeg"/><Relationship Id="rId10" Type="http://schemas.openxmlformats.org/officeDocument/2006/relationships/image" Target="../media/32cd9630_0918_11eb_81b8_003048fd731b_14e1e14d_f93d_11ef_a6ea_047c1617b14310.jpeg"/><Relationship Id="rId11" Type="http://schemas.openxmlformats.org/officeDocument/2006/relationships/image" Target="../media/32cd9632_0918_11eb_81b8_003048fd731b_14e1e14e_f93d_11ef_a6ea_047c1617b14311.jpeg"/><Relationship Id="rId12" Type="http://schemas.openxmlformats.org/officeDocument/2006/relationships/image" Target="../media/32cd9634_0918_11eb_81b8_003048fd731b_14e1e150_f93d_11ef_a6ea_047c1617b14312.jpeg"/><Relationship Id="rId13" Type="http://schemas.openxmlformats.org/officeDocument/2006/relationships/image" Target="../media/32cd9636_0918_11eb_81b8_003048fd731b_a043d8fa_14ec_11eb_81c7_003048fd731b13.jpeg"/><Relationship Id="rId14" Type="http://schemas.openxmlformats.org/officeDocument/2006/relationships/image" Target="../media/32cd9638_0918_11eb_81b8_003048fd731b_a043d8fb_14ec_11eb_81c7_003048fd731b14.jpeg"/><Relationship Id="rId15" Type="http://schemas.openxmlformats.org/officeDocument/2006/relationships/image" Target="../media/32cd963a_0918_11eb_81b8_003048fd731b_a043d8fc_14ec_11eb_81c7_003048fd731b15.jpeg"/><Relationship Id="rId16" Type="http://schemas.openxmlformats.org/officeDocument/2006/relationships/image" Target="../media/32cd963c_0918_11eb_81b8_003048fd731b_a043d8fd_14ec_11eb_81c7_003048fd731b16.jpeg"/><Relationship Id="rId17" Type="http://schemas.openxmlformats.org/officeDocument/2006/relationships/image" Target="../media/a0751e09_0af9_11ee_a45c_047c1617b143_c4896f69_f1d2_11ef_a6e1_047c1617b1431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08585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08585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08585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14425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824806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J5*474.08</f>
        <v>0</v>
      </c>
      <c r="L5" s="5"/>
    </row>
    <row r="6" spans="1:12" customHeight="1" ht="105" outlineLevel="4">
      <c r="A6" s="1"/>
      <c r="B6" s="1">
        <v>824807</v>
      </c>
      <c r="C6" s="1" t="s">
        <v>18</v>
      </c>
      <c r="D6" s="1" t="s">
        <v>19</v>
      </c>
      <c r="E6" s="2" t="s">
        <v>20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J6*474.08</f>
        <v>0</v>
      </c>
      <c r="L6" s="5"/>
    </row>
    <row r="7" spans="1:12" customHeight="1" ht="105" outlineLevel="4">
      <c r="A7" s="1"/>
      <c r="B7" s="1">
        <v>824808</v>
      </c>
      <c r="C7" s="1" t="s">
        <v>21</v>
      </c>
      <c r="D7" s="1" t="s">
        <v>22</v>
      </c>
      <c r="E7" s="2" t="s">
        <v>23</v>
      </c>
      <c r="F7" s="2" t="s">
        <v>24</v>
      </c>
      <c r="G7" s="2" t="s">
        <v>25</v>
      </c>
      <c r="H7" s="2">
        <v>0</v>
      </c>
      <c r="I7" s="1">
        <v>0</v>
      </c>
      <c r="J7" s="3" t="s">
        <v>17</v>
      </c>
      <c r="K7" s="2" t="str">
        <f>J7*1052.34</f>
        <v>0</v>
      </c>
      <c r="L7" s="5"/>
    </row>
    <row r="8" spans="1:12" customHeight="1" ht="105" outlineLevel="4">
      <c r="A8" s="1"/>
      <c r="B8" s="1">
        <v>824809</v>
      </c>
      <c r="C8" s="1" t="s">
        <v>26</v>
      </c>
      <c r="D8" s="1" t="s">
        <v>27</v>
      </c>
      <c r="E8" s="2" t="s">
        <v>28</v>
      </c>
      <c r="F8" s="2" t="s">
        <v>24</v>
      </c>
      <c r="G8" s="2" t="s">
        <v>29</v>
      </c>
      <c r="H8" s="2">
        <v>0</v>
      </c>
      <c r="I8" s="1">
        <v>0</v>
      </c>
      <c r="J8" s="3" t="s">
        <v>17</v>
      </c>
      <c r="K8" s="2" t="str">
        <f>J8*1052.34</f>
        <v>0</v>
      </c>
      <c r="L8" s="5"/>
    </row>
    <row r="9" spans="1:12" customHeight="1" ht="105" outlineLevel="4">
      <c r="A9" s="1"/>
      <c r="B9" s="1">
        <v>825093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5</v>
      </c>
      <c r="H9" s="2">
        <v>0</v>
      </c>
      <c r="I9" s="1">
        <v>0</v>
      </c>
      <c r="J9" s="3" t="s">
        <v>17</v>
      </c>
      <c r="K9" s="2" t="str">
        <f>J9*588.83</f>
        <v>0</v>
      </c>
      <c r="L9" s="5"/>
    </row>
    <row r="10" spans="1:12" customHeight="1" ht="105" outlineLevel="4">
      <c r="A10" s="1"/>
      <c r="B10" s="1">
        <v>825373</v>
      </c>
      <c r="C10" s="1" t="s">
        <v>34</v>
      </c>
      <c r="D10" s="1" t="s">
        <v>35</v>
      </c>
      <c r="E10" s="2" t="s">
        <v>36</v>
      </c>
      <c r="F10" s="2" t="s">
        <v>37</v>
      </c>
      <c r="G10" s="2" t="s">
        <v>29</v>
      </c>
      <c r="H10" s="2">
        <v>0</v>
      </c>
      <c r="I10" s="1">
        <v>0</v>
      </c>
      <c r="J10" s="3" t="s">
        <v>17</v>
      </c>
      <c r="K10" s="2" t="str">
        <f>J10*1509.81</f>
        <v>0</v>
      </c>
      <c r="L10" s="5"/>
    </row>
    <row r="11" spans="1:12" customHeight="1" ht="105" outlineLevel="4">
      <c r="A11" s="1"/>
      <c r="B11" s="1">
        <v>825374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6</v>
      </c>
      <c r="H11" s="2">
        <v>0</v>
      </c>
      <c r="I11" s="1">
        <v>0</v>
      </c>
      <c r="J11" s="3" t="s">
        <v>17</v>
      </c>
      <c r="K11" s="2" t="str">
        <f>J11*979.87</f>
        <v>0</v>
      </c>
      <c r="L11" s="5"/>
    </row>
    <row r="12" spans="1:12" customHeight="1" ht="105" outlineLevel="4">
      <c r="A12" s="1"/>
      <c r="B12" s="1">
        <v>825375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0</v>
      </c>
      <c r="H12" s="2">
        <v>0</v>
      </c>
      <c r="I12" s="1">
        <v>0</v>
      </c>
      <c r="J12" s="3" t="s">
        <v>17</v>
      </c>
      <c r="K12" s="2" t="str">
        <f>J12*726.22</f>
        <v>0</v>
      </c>
      <c r="L12" s="5"/>
    </row>
    <row r="13" spans="1:12" customHeight="1" ht="105" outlineLevel="4">
      <c r="A13" s="1"/>
      <c r="B13" s="1">
        <v>829322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0</v>
      </c>
      <c r="H13" s="2">
        <v>0</v>
      </c>
      <c r="I13" s="1">
        <v>0</v>
      </c>
      <c r="J13" s="3" t="s">
        <v>17</v>
      </c>
      <c r="K13" s="2" t="str">
        <f>J13*748.87</f>
        <v>0</v>
      </c>
      <c r="L13" s="5"/>
    </row>
    <row r="14" spans="1:12" customHeight="1" ht="105" outlineLevel="4">
      <c r="A14" s="1"/>
      <c r="B14" s="1">
        <v>829323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4</v>
      </c>
      <c r="H14" s="2">
        <v>0</v>
      </c>
      <c r="I14" s="1">
        <v>0</v>
      </c>
      <c r="J14" s="3" t="s">
        <v>17</v>
      </c>
      <c r="K14" s="2" t="str">
        <f>J14*1121.79</f>
        <v>0</v>
      </c>
      <c r="L14" s="5"/>
    </row>
    <row r="15" spans="1:12" customHeight="1" ht="105" outlineLevel="4">
      <c r="A15" s="1"/>
      <c r="B15" s="1">
        <v>829324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10</v>
      </c>
      <c r="H15" s="2">
        <v>0</v>
      </c>
      <c r="I15" s="1">
        <v>0</v>
      </c>
      <c r="J15" s="3" t="s">
        <v>17</v>
      </c>
      <c r="K15" s="2" t="str">
        <f>J15*2195.26</f>
        <v>0</v>
      </c>
      <c r="L15" s="5"/>
    </row>
    <row r="16" spans="1:12" customHeight="1" ht="105" outlineLevel="4">
      <c r="A16" s="1"/>
      <c r="B16" s="1">
        <v>829325</v>
      </c>
      <c r="C16" s="1" t="s">
        <v>58</v>
      </c>
      <c r="D16" s="1" t="s">
        <v>59</v>
      </c>
      <c r="E16" s="2" t="s">
        <v>60</v>
      </c>
      <c r="F16" s="2" t="s">
        <v>61</v>
      </c>
      <c r="G16" s="2" t="s">
        <v>29</v>
      </c>
      <c r="H16" s="2">
        <v>0</v>
      </c>
      <c r="I16" s="1">
        <v>0</v>
      </c>
      <c r="J16" s="3" t="s">
        <v>17</v>
      </c>
      <c r="K16" s="2" t="str">
        <f>J16*555.61</f>
        <v>0</v>
      </c>
      <c r="L16" s="5"/>
    </row>
    <row r="17" spans="1:12" customHeight="1" ht="105" outlineLevel="4">
      <c r="A17" s="1"/>
      <c r="B17" s="1">
        <v>829326</v>
      </c>
      <c r="C17" s="1" t="s">
        <v>62</v>
      </c>
      <c r="D17" s="1" t="s">
        <v>63</v>
      </c>
      <c r="E17" s="2" t="s">
        <v>64</v>
      </c>
      <c r="F17" s="2" t="s">
        <v>65</v>
      </c>
      <c r="G17" s="2" t="s">
        <v>66</v>
      </c>
      <c r="H17" s="2">
        <v>0</v>
      </c>
      <c r="I17" s="1">
        <v>0</v>
      </c>
      <c r="J17" s="3" t="s">
        <v>17</v>
      </c>
      <c r="K17" s="2" t="str">
        <f>J17*101.16</f>
        <v>0</v>
      </c>
      <c r="L17" s="5"/>
    </row>
    <row r="18" spans="1:12" customHeight="1" ht="105" outlineLevel="4">
      <c r="A18" s="1"/>
      <c r="B18" s="1">
        <v>829327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7</v>
      </c>
      <c r="H18" s="2">
        <v>0</v>
      </c>
      <c r="I18" s="1">
        <v>0</v>
      </c>
      <c r="J18" s="3" t="s">
        <v>17</v>
      </c>
      <c r="K18" s="2" t="str">
        <f>J18*163.06</f>
        <v>0</v>
      </c>
      <c r="L18" s="5"/>
    </row>
    <row r="19" spans="1:12" customHeight="1" ht="105" outlineLevel="4">
      <c r="A19" s="1"/>
      <c r="B19" s="1">
        <v>829328</v>
      </c>
      <c r="C19" s="1" t="s">
        <v>71</v>
      </c>
      <c r="D19" s="1" t="s">
        <v>72</v>
      </c>
      <c r="E19" s="2" t="s">
        <v>73</v>
      </c>
      <c r="F19" s="2" t="s">
        <v>74</v>
      </c>
      <c r="G19" s="2" t="s">
        <v>29</v>
      </c>
      <c r="H19" s="2">
        <v>0</v>
      </c>
      <c r="I19" s="1">
        <v>0</v>
      </c>
      <c r="J19" s="3" t="s">
        <v>17</v>
      </c>
      <c r="K19" s="2" t="str">
        <f>J19*404.63</f>
        <v>0</v>
      </c>
      <c r="L19" s="5"/>
    </row>
    <row r="20" spans="1:12" customHeight="1" ht="105" outlineLevel="4">
      <c r="A20" s="1"/>
      <c r="B20" s="1">
        <v>829329</v>
      </c>
      <c r="C20" s="1" t="s">
        <v>75</v>
      </c>
      <c r="D20" s="1" t="s">
        <v>76</v>
      </c>
      <c r="E20" s="2" t="s">
        <v>77</v>
      </c>
      <c r="F20" s="2" t="s">
        <v>78</v>
      </c>
      <c r="G20" s="2" t="s">
        <v>25</v>
      </c>
      <c r="H20" s="2">
        <v>0</v>
      </c>
      <c r="I20" s="1">
        <v>0</v>
      </c>
      <c r="J20" s="3" t="s">
        <v>17</v>
      </c>
      <c r="K20" s="2" t="str">
        <f>J20*46.80</f>
        <v>0</v>
      </c>
      <c r="L20" s="5"/>
    </row>
    <row r="21" spans="1:12" customHeight="1" ht="105" outlineLevel="4">
      <c r="A21" s="1"/>
      <c r="B21" s="1">
        <v>878121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4</v>
      </c>
      <c r="H21" s="2">
        <v>0</v>
      </c>
      <c r="I21" s="1">
        <v>0</v>
      </c>
      <c r="J21" s="3" t="s">
        <v>17</v>
      </c>
      <c r="K21" s="2" t="str">
        <f>J21*5823.34</f>
        <v>0</v>
      </c>
      <c r="L21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2026-08-11T06:17:42+03:00</dcterms:created>
  <dcterms:modified xsi:type="dcterms:W3CDTF">2026-08-11T06:17:42+03:00</dcterms:modified>
  <dc:title>Untitled Spreadsheet</dc:title>
  <dc:description/>
  <dc:subject/>
  <cp:keywords/>
  <cp:category/>
</cp:coreProperties>
</file>