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<sst xmlns="http://schemas.openxmlformats.org/spreadsheetml/2006/main" uniqueCount="69">
  <si>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</si>
  <si>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</si>
  <si>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</si>
  <si>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</si>
  <si>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</si>
  <si>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</si>
  <si>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</si>
  <si>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</si>
  <si>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</si>
  <si>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</si>
  <si>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</si>
  <si>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</si>
  <si>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</si>
  <si>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</si>
  <si>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</si>
  <si>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</si>
  <si>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840.00 руб.</t>
  </si>
  <si>
    <t>шт</t>
  </si>
  <si>
    <t>KIP-150002</t>
  </si>
  <si>
    <t>СВ110-004</t>
  </si>
  <si>
    <t>ВОДОСЧЕТЧИК универсальный ЭКО НОМ-15-110мм + ШТУЦЕРА комплект (1/20шт)</t>
  </si>
  <si>
    <t>960.00 руб.</t>
  </si>
  <si>
    <t>&gt;1000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</si>
  <si>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</si>
  <si>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</si>
  <si>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</si>
  <si>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</si>
  <si>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</si>
  <si>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</si>
  <si>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</si>
  <si>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</si>
  <si>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</si>
  <si>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</si>
  <si>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</si>
  <si>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</si>
  <si>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</si>
  <si>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</si>
  <si>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</si>
  <si>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</si>
  <si>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</si>
  <si>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</si>
  <si>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</si>
  <si>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</si>
  <si>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</si>
  <si>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</si>
  <si>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</si>
  <si>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</si>
  <si>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</si>
  <si>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</si>
  <si>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</si>
  <si>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</si>
  <si>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</si>
  <si>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</si>
  <si>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</si>
  <si>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</si>
  <si>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</si>
  <si>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</si>
  <si>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</si>
  <si>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</si>
  <si>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</si>
  <si>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</si>
  <si>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</si>
  <si>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</si>
  <si>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</si>
  <si>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УТ000002633</t>
  </si>
  <si>
    <t>ВОДОСЧЕТЧИК универсальный ЭКО НОМ-15-110мм с импульсным вых + ШТУЦЕРА комплект (1/20шт)</t>
  </si>
  <si>
    <t>УТ000002655</t>
  </si>
  <si>
    <t>СВ80-004</t>
  </si>
  <si>
    <t>ВОДОСЧЕТЧИК универсальный ЭКО НОМ-15-80мм БЕЗ штуцеров (1/20шт)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</si>
</sst>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c8d8cc2_68f5_11ea_8111_003048fd731b_018ae949_7ca2_11ea_8111_003048fd731b1.jpeg"/><Relationship Id="rId2" Type="http://schemas.openxmlformats.org/officeDocument/2006/relationships/image" Target="../media/3c8d8cc4_68f5_11ea_8111_003048fd731b_018ae94a_7ca2_11ea_8111_003048fd731b2.jpeg"/><Relationship Id="rId3" Type="http://schemas.openxmlformats.org/officeDocument/2006/relationships/image" Target="../media/3c8d8cd4_68f5_11ea_8111_003048fd731b_018ae952_7ca2_11ea_8111_003048fd731b3.jpeg"/><Relationship Id="rId4" Type="http://schemas.openxmlformats.org/officeDocument/2006/relationships/image" Target="../media/3c8d8cd6_68f5_11ea_8111_003048fd731b_018ae953_7ca2_11ea_8111_003048fd731b4.jpeg"/><Relationship Id="rId5" Type="http://schemas.openxmlformats.org/officeDocument/2006/relationships/image" Target="../media/1755ba3f_5fbd_11f0_a77c_047c1617b143_20fe9cb5_793a_11f0_a79f_047c1617b1435.jpeg"/><Relationship Id="rId6" Type="http://schemas.openxmlformats.org/officeDocument/2006/relationships/image" Target="../media/1755ba41_5fbd_11f0_a77c_047c1617b143_20fe9cb6_793a_11f0_a79f_047c1617b1436.jpeg"/><Relationship Id="rId7" Type="http://schemas.openxmlformats.org/officeDocument/2006/relationships/image" Target="../media/1755ba43_5fbd_11f0_a77c_047c1617b143_20fe9cb7_793a_11f0_a79f_047c1617b1437.jpeg"/><Relationship Id="rId8" Type="http://schemas.openxmlformats.org/officeDocument/2006/relationships/image" Target="../media/1755ba45_5fbd_11f0_a77c_047c1617b143_20fe9cb8_793a_11f0_a79f_047c1617b1438.jpeg"/><Relationship Id="rId9" Type="http://schemas.openxmlformats.org/officeDocument/2006/relationships/image" Target="../media/4aff7eac_600f_11f0_a77c_047c1617b143_20fe9cb9_793a_11f0_a79f_047c1617b1439.jpeg"/><Relationship Id="rId10" Type="http://schemas.openxmlformats.org/officeDocument/2006/relationships/image" Target="../media/4aff7eae_600f_11f0_a77c_047c1617b143_20fe9cba_793a_11f0_a79f_047c1617b14310.jpeg"/><Relationship Id="rId11" Type="http://schemas.openxmlformats.org/officeDocument/2006/relationships/image" Target="../media/4aff7eb2_600f_11f0_a77c_047c1617b143_20fe9cbb_793a_11f0_a79f_047c1617b14311.jpeg"/><Relationship Id="rId12" Type="http://schemas.openxmlformats.org/officeDocument/2006/relationships/image" Target="../media/4aff7eb4_600f_11f0_a77c_047c1617b143_20fe9cbc_793a_11f0_a79f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825349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-270</v>
      </c>
      <c r="H5" s="2">
        <v>0</v>
      </c>
      <c r="I5" s="1">
        <v>0</v>
      </c>
      <c r="J5" s="3" t="s">
        <v>17</v>
      </c>
      <c r="K5" s="2" t="str">
        <f>J5*840.00</f>
        <v>0</v>
      </c>
      <c r="L5" s="5"/>
    </row>
    <row r="6" spans="1:12" customHeight="1" ht="105" outlineLevel="4">
      <c r="A6" s="1"/>
      <c r="B6" s="1">
        <v>825350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-720</v>
      </c>
      <c r="J6" s="3" t="s">
        <v>17</v>
      </c>
      <c r="K6" s="2" t="str">
        <f>J6*960.00</f>
        <v>0</v>
      </c>
      <c r="L6" s="5"/>
    </row>
    <row r="7" spans="1:12" customHeight="1" ht="105" outlineLevel="4">
      <c r="A7" s="1"/>
      <c r="B7" s="1">
        <v>825357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J7*1900.00</f>
        <v>0</v>
      </c>
      <c r="L7" s="5"/>
    </row>
    <row r="8" spans="1:12" customHeight="1" ht="105" outlineLevel="4">
      <c r="A8" s="1"/>
      <c r="B8" s="1">
        <v>825358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J8*0.00</f>
        <v>0</v>
      </c>
      <c r="L8" s="5"/>
    </row>
    <row r="9" spans="1:12" customHeight="1" ht="105" outlineLevel="4">
      <c r="A9" s="1"/>
      <c r="B9" s="1">
        <v>889573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17</v>
      </c>
      <c r="K9" s="2" t="str">
        <f>J9*6634.80</f>
        <v>0</v>
      </c>
      <c r="L9" s="5"/>
    </row>
    <row r="10" spans="1:12" customHeight="1" ht="105" outlineLevel="4">
      <c r="A10" s="1"/>
      <c r="B10" s="1">
        <v>889574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3</v>
      </c>
      <c r="H10" s="2">
        <v>0</v>
      </c>
      <c r="I10" s="1">
        <v>0</v>
      </c>
      <c r="J10" s="3" t="s">
        <v>17</v>
      </c>
      <c r="K10" s="2" t="str">
        <f>J10*10508.90</f>
        <v>0</v>
      </c>
      <c r="L10" s="5"/>
    </row>
    <row r="11" spans="1:12" customHeight="1" ht="105" outlineLevel="4">
      <c r="A11" s="1"/>
      <c r="B11" s="1">
        <v>889575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3</v>
      </c>
      <c r="H11" s="2">
        <v>0</v>
      </c>
      <c r="I11" s="1">
        <v>0</v>
      </c>
      <c r="J11" s="3" t="s">
        <v>17</v>
      </c>
      <c r="K11" s="2" t="str">
        <f>J11*14956.80</f>
        <v>0</v>
      </c>
      <c r="L11" s="5"/>
    </row>
    <row r="12" spans="1:12" customHeight="1" ht="105" outlineLevel="4">
      <c r="A12" s="1"/>
      <c r="B12" s="1">
        <v>889576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17</v>
      </c>
      <c r="K12" s="2" t="str">
        <f>J12*18602.90</f>
        <v>0</v>
      </c>
      <c r="L12" s="5"/>
    </row>
    <row r="13" spans="1:12" customHeight="1" ht="105" outlineLevel="4">
      <c r="A13" s="1"/>
      <c r="B13" s="1">
        <v>889577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3</v>
      </c>
      <c r="H13" s="2">
        <v>0</v>
      </c>
      <c r="I13" s="1">
        <v>0</v>
      </c>
      <c r="J13" s="3" t="s">
        <v>17</v>
      </c>
      <c r="K13" s="2" t="str">
        <f>J13*4297.80</f>
        <v>0</v>
      </c>
      <c r="L13" s="5"/>
    </row>
    <row r="14" spans="1:12" customHeight="1" ht="105" outlineLevel="4">
      <c r="A14" s="1"/>
      <c r="B14" s="1">
        <v>889578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7</v>
      </c>
      <c r="H14" s="2">
        <v>0</v>
      </c>
      <c r="I14" s="1">
        <v>0</v>
      </c>
      <c r="J14" s="3" t="s">
        <v>17</v>
      </c>
      <c r="K14" s="2" t="str">
        <f>J14*5589.80</f>
        <v>0</v>
      </c>
      <c r="L14" s="5"/>
    </row>
    <row r="15" spans="1:12" customHeight="1" ht="105" outlineLevel="4">
      <c r="A15" s="1"/>
      <c r="B15" s="1">
        <v>889579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3</v>
      </c>
      <c r="H15" s="2">
        <v>0</v>
      </c>
      <c r="I15" s="1">
        <v>0</v>
      </c>
      <c r="J15" s="3" t="s">
        <v>17</v>
      </c>
      <c r="K15" s="2" t="str">
        <f>J15*9790.70</f>
        <v>0</v>
      </c>
      <c r="L15" s="5"/>
    </row>
    <row r="16" spans="1:12" customHeight="1" ht="105" outlineLevel="4">
      <c r="A16" s="1"/>
      <c r="B16" s="1">
        <v>889580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3</v>
      </c>
      <c r="H16" s="2">
        <v>0</v>
      </c>
      <c r="I16" s="1">
        <v>0</v>
      </c>
      <c r="J16" s="3" t="s">
        <v>17</v>
      </c>
      <c r="K16" s="2" t="str">
        <f>J16*12657.80</f>
        <v>0</v>
      </c>
      <c r="L16" s="5"/>
    </row>
    <row r="17" spans="1:12" outlineLevel="4">
      <c r="A17" s="1"/>
      <c r="B17" s="1">
        <v>954693</v>
      </c>
      <c r="C17" s="1" t="s">
        <v>64</v>
      </c>
      <c r="D17" s="1"/>
      <c r="E17" s="2" t="s">
        <v>65</v>
      </c>
      <c r="F17" s="2"/>
      <c r="G17" s="2" t="s">
        <v>22</v>
      </c>
      <c r="H17" s="2">
        <v>0</v>
      </c>
      <c r="I17" s="1">
        <v>0</v>
      </c>
      <c r="J17" s="3" t="s">
        <v>17</v>
      </c>
      <c r="K17" s="2" t="str">
        <f>J17*0</f>
        <v>0</v>
      </c>
      <c r="L17" s="5"/>
    </row>
    <row r="18" spans="1:12" outlineLevel="4">
      <c r="A18" s="1"/>
      <c r="B18" s="1">
        <v>956349</v>
      </c>
      <c r="C18" s="1" t="s">
        <v>66</v>
      </c>
      <c r="D18" s="1" t="s">
        <v>67</v>
      </c>
      <c r="E18" s="2" t="s">
        <v>68</v>
      </c>
      <c r="F18" s="2"/>
      <c r="G18" s="2">
        <v>0</v>
      </c>
      <c r="H18" s="2">
        <v>0</v>
      </c>
      <c r="I18" s="1">
        <v>0</v>
      </c>
      <c r="J18" s="3" t="s">
        <v>17</v>
      </c>
      <c r="K18" s="2" t="str">
        <f>J18*0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2026-04-20T21:41:25+03:00</dcterms:created>
  <dcterms:modified xsi:type="dcterms:W3CDTF">2026-04-20T21:41:25+03:00</dcterms:modified>
  <dc:title>Untitled Spreadsheet</dc:title>
  <dc:description/>
  <dc:subject/>
  <cp:keywords/>
  <cp:category/>
</cp:coreProperties>
</file>