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<sst xmlns="http://schemas.openxmlformats.org/spreadsheetml/2006/main" uniqueCount="93">
  <si>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</si>
  <si>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</si>
  <si>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</si>
  <si>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</si>
  <si>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</si>
  <si>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</si>
  <si>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</si>
  <si>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</si>
  <si>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</si>
  <si>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</si>
  <si>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</si>
  <si>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</si>
  <si>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Картриджи</t>
  </si>
  <si>
    <t>SMS-180329</t>
  </si>
  <si>
    <t>UFX-1246</t>
  </si>
  <si>
    <t>картридж G.Lauf ⌀40 UFX-1246</t>
  </si>
  <si>
    <t>161.06 руб.</t>
  </si>
  <si>
    <t>&gt;25</t>
  </si>
  <si>
    <t>шт</t>
  </si>
  <si>
    <t>SMS-180330</t>
  </si>
  <si>
    <t>UFX-1246-F</t>
  </si>
  <si>
    <t>картридж G.Lauf ⌀40 UFX-1246-F (для KLO3)</t>
  </si>
  <si>
    <t>169.72 руб.</t>
  </si>
  <si>
    <t>&gt;10</t>
  </si>
  <si>
    <t>SMS-180331</t>
  </si>
  <si>
    <t>UFX-1346</t>
  </si>
  <si>
    <t>картридж G.Lauf ⌀40 (Lt) UFX-1346</t>
  </si>
  <si>
    <t>230.43 руб.</t>
  </si>
  <si>
    <t>SMS-180332</t>
  </si>
  <si>
    <t>UFX-1247</t>
  </si>
  <si>
    <t>картридж G.Lauf ⌀35 UFX-1247</t>
  </si>
  <si>
    <t>154.86 руб.</t>
  </si>
  <si>
    <t>SMS-180333</t>
  </si>
  <si>
    <t>UFX-1247-F</t>
  </si>
  <si>
    <t>картридж G.Lauf ⌀35 UFX-1247-F (для ZOP, LOF4, LEF4, nud16)</t>
  </si>
  <si>
    <t>167.24 руб.</t>
  </si>
  <si>
    <t>SMS-180334</t>
  </si>
  <si>
    <t>UFX-1347</t>
  </si>
  <si>
    <t>картридж G.Lauf ⌀35 (Lt) UFX-1347</t>
  </si>
  <si>
    <t>209.37 руб.</t>
  </si>
  <si>
    <t>SMS-180335</t>
  </si>
  <si>
    <t>UFX-1249</t>
  </si>
  <si>
    <t>картридж G.Lauf ⌀35 UFX-1249</t>
  </si>
  <si>
    <t>179.64 руб.</t>
  </si>
  <si>
    <t>SMS-180336</t>
  </si>
  <si>
    <t>UFX-1250</t>
  </si>
  <si>
    <t>картридж G.Lauf ⌀35 UFX-1249 (для LWZ1) (1/25шт)</t>
  </si>
  <si>
    <t>SMS-180337</t>
  </si>
  <si>
    <t>UFX-3220</t>
  </si>
  <si>
    <t>картридж G.Lauf для перекл. душ/ванна. для смес. для ванны UFX-3220</t>
  </si>
  <si>
    <t>121.41 руб.</t>
  </si>
  <si>
    <t>SMS-180338</t>
  </si>
  <si>
    <t>UFX-3276</t>
  </si>
  <si>
    <t>картридж G.Lauf 3-х позиц. для пер. душ/ ванна для смес. для ван. QSL, UFX-3276</t>
  </si>
  <si>
    <t>180.88 руб.</t>
  </si>
  <si>
    <t>SMS-180339</t>
  </si>
  <si>
    <t>UFX-3277</t>
  </si>
  <si>
    <t>картридж G.Lauf для перекл. душ/ванна. для смес. для ванны QML, UFX-3277</t>
  </si>
  <si>
    <t>153.62 руб.</t>
  </si>
  <si>
    <t>SMS-180340</t>
  </si>
  <si>
    <t>UFX-3278</t>
  </si>
  <si>
    <t>картридж G.Lauf для перекл. душ/ванна. для смес. для ванны QMT, UFX-3278 (1/25шт)</t>
  </si>
  <si>
    <t>128.85 руб.</t>
  </si>
  <si>
    <t>SMS-180341</t>
  </si>
  <si>
    <t>UFX-3279</t>
  </si>
  <si>
    <t>картридж G.Lauf для перекл. душ/ванна. для смес. Серии NUD, UFX-3279</t>
  </si>
  <si>
    <t>122.65 руб.</t>
  </si>
  <si>
    <t>&gt;50</t>
  </si>
  <si>
    <t>SMS-180408</t>
  </si>
  <si>
    <t>SFX-1025</t>
  </si>
  <si>
    <t>кер. картридж Solone ⌀25, для FAB1, SFX-1025</t>
  </si>
  <si>
    <t>162.30 руб.</t>
  </si>
  <si>
    <t>SMS-180409</t>
  </si>
  <si>
    <t>SFX-1125</t>
  </si>
  <si>
    <t>кер. картридж Solone ⌀25, для FAB4, FAB5, FAB6, FAB7, SFX-1125</t>
  </si>
  <si>
    <t>89.20 руб.</t>
  </si>
  <si>
    <t>SMS-180410</t>
  </si>
  <si>
    <t>SFX-1135</t>
  </si>
  <si>
    <t>кер. картридж Solone ⌀35, для  SUP, 4F и 4L, SFX-1135</t>
  </si>
  <si>
    <t>SMS-180411</t>
  </si>
  <si>
    <t>SFX-1040</t>
  </si>
  <si>
    <t>кер. картридж Solone ⌀40, для LOP и SIT, SFX-1040</t>
  </si>
  <si>
    <t>144.95 руб.</t>
  </si>
  <si>
    <t>SMS-180412</t>
  </si>
  <si>
    <t>SFX-1140</t>
  </si>
  <si>
    <t>кер. картридж Solone ⌀40, для KAD и KAK, SFX-1140</t>
  </si>
  <si>
    <t>173.44 руб.</t>
  </si>
  <si>
    <t>SMS-390003</t>
  </si>
  <si>
    <t>Картридж для смесителя 40мм</t>
  </si>
  <si>
    <t>113.18 руб.</t>
  </si>
  <si>
    <t>SST-100224</t>
  </si>
  <si>
    <t>Картридж для смесителя 35мм</t>
  </si>
  <si>
    <t>116.33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</si>
</sst>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70_a8d2_11ea_8135_003048fd731b_00bb7b7b_a8d8_11ea_8135_003048fd731b1.jpeg"/><Relationship Id="rId2" Type="http://schemas.openxmlformats.org/officeDocument/2006/relationships/image" Target="../media/65805472_a8d2_11ea_8135_003048fd731b_00bb7b7c_a8d8_11ea_8135_003048fd731b2.jpeg"/><Relationship Id="rId3" Type="http://schemas.openxmlformats.org/officeDocument/2006/relationships/image" Target="../media/65805474_a8d2_11ea_8135_003048fd731b_00bb7b7d_a8d8_11ea_8135_003048fd731b3.jpeg"/><Relationship Id="rId4" Type="http://schemas.openxmlformats.org/officeDocument/2006/relationships/image" Target="../media/65805476_a8d2_11ea_8135_003048fd731b_00bb7b7e_a8d8_11ea_8135_003048fd731b4.jpeg"/><Relationship Id="rId5" Type="http://schemas.openxmlformats.org/officeDocument/2006/relationships/image" Target="../media/65805478_a8d2_11ea_8135_003048fd731b_00bb7b7f_a8d8_11ea_8135_003048fd731b5.jpeg"/><Relationship Id="rId6" Type="http://schemas.openxmlformats.org/officeDocument/2006/relationships/image" Target="../media/6580547a_a8d2_11ea_8135_003048fd731b_00bb7b80_a8d8_11ea_8135_003048fd731b6.jpeg"/><Relationship Id="rId7" Type="http://schemas.openxmlformats.org/officeDocument/2006/relationships/image" Target="../media/6580547c_a8d2_11ea_8135_003048fd731b_00bb7b81_a8d8_11ea_8135_003048fd731b7.jpeg"/><Relationship Id="rId8" Type="http://schemas.openxmlformats.org/officeDocument/2006/relationships/image" Target="../media/6580547e_a8d2_11ea_8135_003048fd731b_00bb7b82_a8d8_11ea_8135_003048fd731b8.jpeg"/><Relationship Id="rId9" Type="http://schemas.openxmlformats.org/officeDocument/2006/relationships/image" Target="../media/65805480_a8d2_11ea_8135_003048fd731b_00bb7b83_a8d8_11ea_8135_003048fd731b9.jpeg"/><Relationship Id="rId10" Type="http://schemas.openxmlformats.org/officeDocument/2006/relationships/image" Target="../media/65805482_a8d2_11ea_8135_003048fd731b_00bb7b84_a8d8_11ea_8135_003048fd731b10.jpeg"/><Relationship Id="rId11" Type="http://schemas.openxmlformats.org/officeDocument/2006/relationships/image" Target="../media/65805484_a8d2_11ea_8135_003048fd731b_00bb7b85_a8d8_11ea_8135_003048fd731b11.jpeg"/><Relationship Id="rId12" Type="http://schemas.openxmlformats.org/officeDocument/2006/relationships/image" Target="../media/65805486_a8d2_11ea_8135_003048fd731b_00bb7b86_a8d8_11ea_8135_003048fd731b12.jpeg"/><Relationship Id="rId13" Type="http://schemas.openxmlformats.org/officeDocument/2006/relationships/image" Target="../media/65805488_a8d2_11ea_8135_003048fd731b_00bb7b87_a8d8_11ea_8135_003048fd731b13.jpeg"/><Relationship Id="rId14" Type="http://schemas.openxmlformats.org/officeDocument/2006/relationships/image" Target="../media/b8d31819_c362_11ea_8157_003048fd731b_9d1cd8bb_c39d_11ea_8157_003048fd731b14.jpeg"/><Relationship Id="rId15" Type="http://schemas.openxmlformats.org/officeDocument/2006/relationships/image" Target="../media/b8d3181b_c362_11ea_8157_003048fd731b_9d1cd8bc_c39d_11ea_8157_003048fd731b15.jpeg"/><Relationship Id="rId16" Type="http://schemas.openxmlformats.org/officeDocument/2006/relationships/image" Target="../media/b8d3181d_c362_11ea_8157_003048fd731b_9d1cd8bd_c39d_11ea_8157_003048fd731b16.jpeg"/><Relationship Id="rId17" Type="http://schemas.openxmlformats.org/officeDocument/2006/relationships/image" Target="../media/b8d3181f_c362_11ea_8157_003048fd731b_9d1cd8be_c39d_11ea_8157_003048fd731b17.jpeg"/><Relationship Id="rId18" Type="http://schemas.openxmlformats.org/officeDocument/2006/relationships/image" Target="../media/b8d31821_c362_11ea_8157_003048fd731b_9d1cd8bf_c39d_11ea_8157_003048fd731b18.jpeg"/><Relationship Id="rId19" Type="http://schemas.openxmlformats.org/officeDocument/2006/relationships/image" Target="../media/febcfacc_77ea_11ea_8111_003048fd731b_c3fa157c_99e0_11ea_8121_003048fd731b19.jpeg"/><Relationship Id="rId20" Type="http://schemas.openxmlformats.org/officeDocument/2006/relationships/image" Target="../media/b0753f46_006b_11ef_a5a1_047c1617b143_0a6f3ab3_310d_11f1_a89b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20015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209675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266825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3335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209675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6205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362075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27635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866775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866775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866775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866775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866775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827368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J5*161.06</f>
        <v>0</v>
      </c>
      <c r="L5" s="5"/>
    </row>
    <row r="6" spans="1:12" customHeight="1" ht="105" outlineLevel="4">
      <c r="A6" s="1"/>
      <c r="B6" s="1">
        <v>827369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J6*169.72</f>
        <v>0</v>
      </c>
      <c r="L6" s="5"/>
    </row>
    <row r="7" spans="1:12" customHeight="1" ht="105" outlineLevel="4">
      <c r="A7" s="1"/>
      <c r="B7" s="1">
        <v>827370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J7*230.43</f>
        <v>0</v>
      </c>
      <c r="L7" s="5"/>
    </row>
    <row r="8" spans="1:12" customHeight="1" ht="105" outlineLevel="4">
      <c r="A8" s="1"/>
      <c r="B8" s="1">
        <v>827371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J8*154.86</f>
        <v>0</v>
      </c>
      <c r="L8" s="5"/>
    </row>
    <row r="9" spans="1:12" customHeight="1" ht="105" outlineLevel="4">
      <c r="A9" s="1"/>
      <c r="B9" s="1">
        <v>827372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J9*167.24</f>
        <v>0</v>
      </c>
      <c r="L9" s="5"/>
    </row>
    <row r="10" spans="1:12" customHeight="1" ht="105" outlineLevel="4">
      <c r="A10" s="1"/>
      <c r="B10" s="1">
        <v>827373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9</v>
      </c>
      <c r="H10" s="2">
        <v>0</v>
      </c>
      <c r="I10" s="1">
        <v>0</v>
      </c>
      <c r="J10" s="3" t="s">
        <v>18</v>
      </c>
      <c r="K10" s="2" t="str">
        <f>J10*209.37</f>
        <v>0</v>
      </c>
      <c r="L10" s="5"/>
    </row>
    <row r="11" spans="1:12" customHeight="1" ht="105" outlineLevel="4">
      <c r="A11" s="1"/>
      <c r="B11" s="1">
        <v>827374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J11*179.64</f>
        <v>0</v>
      </c>
      <c r="L11" s="5"/>
    </row>
    <row r="12" spans="1:12" customHeight="1" ht="105" outlineLevel="4">
      <c r="A12" s="1"/>
      <c r="B12" s="1">
        <v>827375</v>
      </c>
      <c r="C12" s="1" t="s">
        <v>44</v>
      </c>
      <c r="D12" s="1" t="s">
        <v>45</v>
      </c>
      <c r="E12" s="2" t="s">
        <v>46</v>
      </c>
      <c r="F12" s="2" t="s">
        <v>43</v>
      </c>
      <c r="G12" s="2" t="s">
        <v>23</v>
      </c>
      <c r="H12" s="2">
        <v>0</v>
      </c>
      <c r="I12" s="1">
        <v>0</v>
      </c>
      <c r="J12" s="3" t="s">
        <v>18</v>
      </c>
      <c r="K12" s="2" t="str">
        <f>J12*179.64</f>
        <v>0</v>
      </c>
      <c r="L12" s="5"/>
    </row>
    <row r="13" spans="1:12" customHeight="1" ht="105" outlineLevel="4">
      <c r="A13" s="1"/>
      <c r="B13" s="1">
        <v>827376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J13*121.41</f>
        <v>0</v>
      </c>
      <c r="L13" s="5"/>
    </row>
    <row r="14" spans="1:12" customHeight="1" ht="105" outlineLevel="4">
      <c r="A14" s="1"/>
      <c r="B14" s="1">
        <v>827377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J14*180.88</f>
        <v>0</v>
      </c>
      <c r="L14" s="5"/>
    </row>
    <row r="15" spans="1:12" customHeight="1" ht="105" outlineLevel="4">
      <c r="A15" s="1"/>
      <c r="B15" s="1">
        <v>827378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23</v>
      </c>
      <c r="H15" s="2">
        <v>0</v>
      </c>
      <c r="I15" s="1">
        <v>0</v>
      </c>
      <c r="J15" s="3" t="s">
        <v>18</v>
      </c>
      <c r="K15" s="2" t="str">
        <f>J15*153.62</f>
        <v>0</v>
      </c>
      <c r="L15" s="5"/>
    </row>
    <row r="16" spans="1:12" customHeight="1" ht="105" outlineLevel="4">
      <c r="A16" s="1"/>
      <c r="B16" s="1">
        <v>827379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J16*128.85</f>
        <v>0</v>
      </c>
      <c r="L16" s="5"/>
    </row>
    <row r="17" spans="1:12" customHeight="1" ht="105" outlineLevel="4">
      <c r="A17" s="1"/>
      <c r="B17" s="1">
        <v>827380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67</v>
      </c>
      <c r="H17" s="2">
        <v>0</v>
      </c>
      <c r="I17" s="1">
        <v>0</v>
      </c>
      <c r="J17" s="3" t="s">
        <v>18</v>
      </c>
      <c r="K17" s="2" t="str">
        <f>J17*122.65</f>
        <v>0</v>
      </c>
      <c r="L17" s="5"/>
    </row>
    <row r="18" spans="1:12" customHeight="1" ht="105" outlineLevel="4">
      <c r="A18" s="1"/>
      <c r="B18" s="1">
        <v>834138</v>
      </c>
      <c r="C18" s="1" t="s">
        <v>68</v>
      </c>
      <c r="D18" s="1" t="s">
        <v>69</v>
      </c>
      <c r="E18" s="2" t="s">
        <v>70</v>
      </c>
      <c r="F18" s="2" t="s">
        <v>71</v>
      </c>
      <c r="G18" s="2" t="s">
        <v>17</v>
      </c>
      <c r="H18" s="2">
        <v>0</v>
      </c>
      <c r="I18" s="1">
        <v>0</v>
      </c>
      <c r="J18" s="3" t="s">
        <v>18</v>
      </c>
      <c r="K18" s="2" t="str">
        <f>J18*162.30</f>
        <v>0</v>
      </c>
      <c r="L18" s="5"/>
    </row>
    <row r="19" spans="1:12" customHeight="1" ht="105" outlineLevel="4">
      <c r="A19" s="1"/>
      <c r="B19" s="1">
        <v>834139</v>
      </c>
      <c r="C19" s="1" t="s">
        <v>72</v>
      </c>
      <c r="D19" s="1" t="s">
        <v>73</v>
      </c>
      <c r="E19" s="2" t="s">
        <v>74</v>
      </c>
      <c r="F19" s="2" t="s">
        <v>75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J19*89.20</f>
        <v>0</v>
      </c>
      <c r="L19" s="5"/>
    </row>
    <row r="20" spans="1:12" customHeight="1" ht="105" outlineLevel="4">
      <c r="A20" s="1"/>
      <c r="B20" s="1">
        <v>834140</v>
      </c>
      <c r="C20" s="1" t="s">
        <v>76</v>
      </c>
      <c r="D20" s="1" t="s">
        <v>77</v>
      </c>
      <c r="E20" s="2" t="s">
        <v>78</v>
      </c>
      <c r="F20" s="2" t="s">
        <v>66</v>
      </c>
      <c r="G20" s="2" t="s">
        <v>23</v>
      </c>
      <c r="H20" s="2">
        <v>0</v>
      </c>
      <c r="I20" s="1">
        <v>0</v>
      </c>
      <c r="J20" s="3" t="s">
        <v>18</v>
      </c>
      <c r="K20" s="2" t="str">
        <f>J20*122.65</f>
        <v>0</v>
      </c>
      <c r="L20" s="5"/>
    </row>
    <row r="21" spans="1:12" customHeight="1" ht="105" outlineLevel="4">
      <c r="A21" s="1"/>
      <c r="B21" s="1">
        <v>834141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67</v>
      </c>
      <c r="H21" s="2">
        <v>0</v>
      </c>
      <c r="I21" s="1">
        <v>0</v>
      </c>
      <c r="J21" s="3" t="s">
        <v>18</v>
      </c>
      <c r="K21" s="2" t="str">
        <f>J21*144.95</f>
        <v>0</v>
      </c>
      <c r="L21" s="5"/>
    </row>
    <row r="22" spans="1:12" customHeight="1" ht="105" outlineLevel="4">
      <c r="A22" s="1"/>
      <c r="B22" s="1">
        <v>834142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17</v>
      </c>
      <c r="H22" s="2">
        <v>0</v>
      </c>
      <c r="I22" s="1">
        <v>0</v>
      </c>
      <c r="J22" s="3" t="s">
        <v>18</v>
      </c>
      <c r="K22" s="2" t="str">
        <f>J22*173.44</f>
        <v>0</v>
      </c>
      <c r="L22" s="5"/>
    </row>
    <row r="23" spans="1:12" customHeight="1" ht="105" outlineLevel="4">
      <c r="A23" s="1"/>
      <c r="B23" s="1">
        <v>883298</v>
      </c>
      <c r="C23" s="1" t="s">
        <v>87</v>
      </c>
      <c r="D23" s="1"/>
      <c r="E23" s="2" t="s">
        <v>88</v>
      </c>
      <c r="F23" s="2" t="s">
        <v>89</v>
      </c>
      <c r="G23" s="2">
        <v>0</v>
      </c>
      <c r="H23" s="2">
        <v>0</v>
      </c>
      <c r="I23" s="1">
        <v>0</v>
      </c>
      <c r="J23" s="3" t="s">
        <v>18</v>
      </c>
      <c r="K23" s="2" t="str">
        <f>J23*113.18</f>
        <v>0</v>
      </c>
      <c r="L23" s="5"/>
    </row>
    <row r="24" spans="1:12" customHeight="1" ht="105" outlineLevel="4">
      <c r="A24" s="1"/>
      <c r="B24" s="1">
        <v>883016</v>
      </c>
      <c r="C24" s="1" t="s">
        <v>90</v>
      </c>
      <c r="D24" s="1"/>
      <c r="E24" s="2" t="s">
        <v>91</v>
      </c>
      <c r="F24" s="2" t="s">
        <v>92</v>
      </c>
      <c r="G24" s="2">
        <v>0</v>
      </c>
      <c r="H24" s="2">
        <v>0</v>
      </c>
      <c r="I24" s="1">
        <v>0</v>
      </c>
      <c r="J24" s="3" t="s">
        <v>18</v>
      </c>
      <c r="K24" s="2" t="str">
        <f>J24*116.33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2026-08-27T21:37:30+03:00</dcterms:created>
  <dcterms:modified xsi:type="dcterms:W3CDTF">2026-08-27T21:37:30+03:00</dcterms:modified>
  <dc:title>Untitled Spreadsheet</dc:title>
  <dc:description/>
  <dc:subject/>
  <cp:keywords/>
  <cp:category/>
</cp:coreProperties>
</file>