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<sst xmlns="http://schemas.openxmlformats.org/spreadsheetml/2006/main" uniqueCount="81">
  <si>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</si>
  <si>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</si>
  <si>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</si>
  <si>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</si>
  <si>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</si>
  <si>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</si>
  <si>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</si>
  <si>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</si>
  <si>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</si>
  <si>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</si>
  <si>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</si>
  <si>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Душевые системы</t>
  </si>
  <si>
    <t>Душевые системы G.Lauf</t>
  </si>
  <si>
    <t>SMS-180051</t>
  </si>
  <si>
    <t>NEB16-A123</t>
  </si>
  <si>
    <t>Душевая система G.Lauf  с изливом, ø35, встр. переключение (1/4шт) NEB16-A123</t>
  </si>
  <si>
    <t>11 164.60 руб.</t>
  </si>
  <si>
    <t>шт</t>
  </si>
  <si>
    <t>SMS-180073</t>
  </si>
  <si>
    <t>NOB16-A128</t>
  </si>
  <si>
    <t>Душевая система G.Lauf  с изливом, ø35, встр. переключение (1/4шт) NOB16-A128</t>
  </si>
  <si>
    <t>10 630.65 руб.</t>
  </si>
  <si>
    <t>SMS-180089</t>
  </si>
  <si>
    <t>GOB16-A134</t>
  </si>
  <si>
    <t xml:space="preserve">Душевая система G.Lauf с изливом, ø35, встр. переключение GOB16-A134 (1/6шт) </t>
  </si>
  <si>
    <t>6 350.39 руб.</t>
  </si>
  <si>
    <t>SMS-180202</t>
  </si>
  <si>
    <t>ZAP16-A090</t>
  </si>
  <si>
    <t>Душевая система G.Lauf  с изливом, ø35, встр. пер., нерж. сталь, ZAP16-A090 (1/4шт)</t>
  </si>
  <si>
    <t>7 552.08 руб.</t>
  </si>
  <si>
    <t>SMS-180298</t>
  </si>
  <si>
    <t>UST-1080</t>
  </si>
  <si>
    <t>Душевая стойка G.Lauf нерж сталь  с тропическим душем, хром  UST-1080 (1/5шт)</t>
  </si>
  <si>
    <t>3 401.91 руб.</t>
  </si>
  <si>
    <t>SMS-180611</t>
  </si>
  <si>
    <t>NUD16-A045</t>
  </si>
  <si>
    <t>Душевая система G.Lauf  с изливом, ø35, встр. переключение (1/5шт) NUD16-A045</t>
  </si>
  <si>
    <t>7 833.53 руб.</t>
  </si>
  <si>
    <t>SMS-180734</t>
  </si>
  <si>
    <t>SEA16-B001MG</t>
  </si>
  <si>
    <t>Душевая система с изливом, ø35, кнопоч. переключ. латунь, ГРАФИТ темный мат, цвет индикация (1/5шт)</t>
  </si>
  <si>
    <t>9 525.58 руб.</t>
  </si>
  <si>
    <t>SMS-180740</t>
  </si>
  <si>
    <t>SEA16-A001MG</t>
  </si>
  <si>
    <t>Душевая система с изливом, ø35, кнопочное переключение., латунь,  ГРАФИТ темный мат (1/5шт)</t>
  </si>
  <si>
    <t>8 572.90 руб.</t>
  </si>
  <si>
    <t>SMS-180741</t>
  </si>
  <si>
    <t>NUD16-A045MG</t>
  </si>
  <si>
    <t>Душевая система G.Lauf  с изливом, ø35, встр. переключение ГРАФИТ (1/5шт), NUD16-A045MG</t>
  </si>
  <si>
    <t>7 275.81 руб.</t>
  </si>
  <si>
    <t>SMS-180742</t>
  </si>
  <si>
    <t>NUD16-A045YB</t>
  </si>
  <si>
    <t>Душевая система G.Lauf  с изливом, ø35, встр. переключение ЧЕРНЫЙ МАТОВЫЙ (1/5шт), NUD16-A045YB</t>
  </si>
  <si>
    <t>9 105.61 руб.</t>
  </si>
  <si>
    <t>SMS-180747</t>
  </si>
  <si>
    <t>GOR16-A058</t>
  </si>
  <si>
    <t>Душевая система G.Lauf  с изливом, ø35, встр. переключение (1/8шт), GOR16-A058</t>
  </si>
  <si>
    <t>10 901.95 руб.</t>
  </si>
  <si>
    <t>SMS-180767</t>
  </si>
  <si>
    <t>LYB-1601MG</t>
  </si>
  <si>
    <t>Душевая система с изливом, ø35, встр. переключение, ГРАФИТ, G.Lauf Al (1/5шт)</t>
  </si>
  <si>
    <t>7 567.45 руб.</t>
  </si>
  <si>
    <t>SMS-180768</t>
  </si>
  <si>
    <t>LYB-1603MG</t>
  </si>
  <si>
    <t>6 812.93 руб.</t>
  </si>
  <si>
    <t>&gt;10</t>
  </si>
  <si>
    <t>SMS-180769</t>
  </si>
  <si>
    <t>LYB-1604MG</t>
  </si>
  <si>
    <t>4 638.59 руб.</t>
  </si>
  <si>
    <t>SMS-180770</t>
  </si>
  <si>
    <t>NEB16-A123YB</t>
  </si>
  <si>
    <t>Душевая система с изливом 150мм, ø35, встр. переключение, ЧЕРНЫЙ, G.Lauf Z (1/4шт)</t>
  </si>
  <si>
    <t>10 146.25 руб.</t>
  </si>
  <si>
    <t>SMS-180781</t>
  </si>
  <si>
    <t>GBS16-A279</t>
  </si>
  <si>
    <t>Душевая система с пов. изливом 150мм, ø35, встр. переключение, G.Lauf Lt (1/4шт)</t>
  </si>
  <si>
    <t>9 396.12 руб.</t>
  </si>
  <si>
    <t>SMS-180784</t>
  </si>
  <si>
    <t>ZEN16-A275</t>
  </si>
  <si>
    <t>Душевая система с пов. изливом 150мм, ø35, встр. переключение, G.Lauf Z (1/5шт)</t>
  </si>
  <si>
    <t>7 241.61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</si>
</sst>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f075142_a8d2_11ea_8135_003048fd731b_64c8bad8_5a46_11f0_a775_047c1617b1431.jpeg"/><Relationship Id="rId2" Type="http://schemas.openxmlformats.org/officeDocument/2006/relationships/image" Target="../media/5f07516e_a8d2_11ea_8135_003048fd731b_db41c252_7e65_11eb_8259_003048fd731b2.jpeg"/><Relationship Id="rId3" Type="http://schemas.openxmlformats.org/officeDocument/2006/relationships/image" Target="../media/5f07518e_a8d2_11ea_8135_003048fd731b_baec8dd7_c020_11ee_a549_047c1617b1433.jpeg"/><Relationship Id="rId4" Type="http://schemas.openxmlformats.org/officeDocument/2006/relationships/image" Target="../media/5f075270_a8d2_11ea_8135_003048fd731b_db41c254_7e65_11eb_8259_003048fd731b4.jpeg"/><Relationship Id="rId5" Type="http://schemas.openxmlformats.org/officeDocument/2006/relationships/image" Target="../media/65805432_a8d2_11ea_8135_003048fd731b_64c8bada_5a46_11f0_a775_047c1617b1435.jpeg"/><Relationship Id="rId6" Type="http://schemas.openxmlformats.org/officeDocument/2006/relationships/image" Target="../media/030c9fad_a7ee_11eb_8299_003048fd731b_f01e389b_67f8_11ec_a210_00259070b4876.jpeg"/><Relationship Id="rId7" Type="http://schemas.openxmlformats.org/officeDocument/2006/relationships/image" Target="../media/bff41ff5_d75a_11ef_a6bf_047c1617b143_14e1e088_f93d_11ef_a6ea_047c1617b1437.jpeg"/><Relationship Id="rId8" Type="http://schemas.openxmlformats.org/officeDocument/2006/relationships/image" Target="../media/ff396c8f_f289_11ef_a6e2_047c1617b143_64c8bad9_5a46_11f0_a775_047c1617b1438.jpeg"/><Relationship Id="rId9" Type="http://schemas.openxmlformats.org/officeDocument/2006/relationships/image" Target="../media/ef459a46_91f1_11f0_a7bf_047c1617b143_da386188_96e8_11f0_a7c5_047c1617b1439.jpeg"/><Relationship Id="rId10" Type="http://schemas.openxmlformats.org/officeDocument/2006/relationships/image" Target="../media/ef459a48_91f1_11f0_a7bf_047c1617b143_da386189_96e8_11f0_a7c5_047c1617b14310.jpeg"/><Relationship Id="rId11" Type="http://schemas.openxmlformats.org/officeDocument/2006/relationships/image" Target="../media/ef459a52_91f1_11f0_a7bf_047c1617b143_da386186_96e8_11f0_a7c5_047c1617b14311.jpeg"/><Relationship Id="rId12" Type="http://schemas.openxmlformats.org/officeDocument/2006/relationships/image" Target="../media/5e9c58a9_6e09_11f1_a8ed_047c1617b143_dee899cd_7155_11f1_a8f1_047c1617b14312.jpeg"/><Relationship Id="rId13" Type="http://schemas.openxmlformats.org/officeDocument/2006/relationships/image" Target="../media/5e9c58ab_6e09_11f1_a8ed_047c1617b143_dee899ce_7155_11f1_a8f1_047c1617b14313.jpeg"/><Relationship Id="rId14" Type="http://schemas.openxmlformats.org/officeDocument/2006/relationships/image" Target="../media/6685bc83_6e51_11f1_a8ed_047c1617b143_dee899cf_7155_11f1_a8f1_047c1617b14314.jpeg"/><Relationship Id="rId15" Type="http://schemas.openxmlformats.org/officeDocument/2006/relationships/image" Target="../media/6685bc85_6e51_11f1_a8ed_047c1617b143_dee899d1_7155_11f1_a8f1_047c1617b14315.jpeg"/><Relationship Id="rId16" Type="http://schemas.openxmlformats.org/officeDocument/2006/relationships/image" Target="../media/6685bc9b_6e51_11f1_a8ed_047c1617b143_dee899c0_7155_11f1_a8f1_047c1617b14316.jpeg"/><Relationship Id="rId17" Type="http://schemas.openxmlformats.org/officeDocument/2006/relationships/image" Target="../media/6685bca1_6e51_11f1_a8ed_047c1617b143_cdb1859f_7159_11f1_a8f1_047c1617b1431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827133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2</v>
      </c>
      <c r="H5" s="2">
        <v>0</v>
      </c>
      <c r="I5" s="1">
        <v>0</v>
      </c>
      <c r="J5" s="3" t="s">
        <v>17</v>
      </c>
      <c r="K5" s="2" t="str">
        <f>J5*11164.60</f>
        <v>0</v>
      </c>
      <c r="L5" s="5"/>
    </row>
    <row r="6" spans="1:12" customHeight="1" ht="105" outlineLevel="4">
      <c r="A6" s="1"/>
      <c r="B6" s="1">
        <v>827155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3</v>
      </c>
      <c r="H6" s="2">
        <v>0</v>
      </c>
      <c r="I6" s="1">
        <v>0</v>
      </c>
      <c r="J6" s="3" t="s">
        <v>17</v>
      </c>
      <c r="K6" s="2" t="str">
        <f>J6*10630.65</f>
        <v>0</v>
      </c>
      <c r="L6" s="5"/>
    </row>
    <row r="7" spans="1:12" customHeight="1" ht="105" outlineLevel="4">
      <c r="A7" s="1"/>
      <c r="B7" s="1">
        <v>827171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J7*6350.39</f>
        <v>0</v>
      </c>
      <c r="L7" s="5"/>
    </row>
    <row r="8" spans="1:12" customHeight="1" ht="105" outlineLevel="4">
      <c r="A8" s="1"/>
      <c r="B8" s="1">
        <v>827284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2</v>
      </c>
      <c r="H8" s="2">
        <v>0</v>
      </c>
      <c r="I8" s="1">
        <v>0</v>
      </c>
      <c r="J8" s="3" t="s">
        <v>17</v>
      </c>
      <c r="K8" s="2" t="str">
        <f>J8*7552.08</f>
        <v>0</v>
      </c>
      <c r="L8" s="5"/>
    </row>
    <row r="9" spans="1:12" customHeight="1" ht="105" outlineLevel="4">
      <c r="A9" s="1"/>
      <c r="B9" s="1">
        <v>827355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2</v>
      </c>
      <c r="H9" s="2">
        <v>0</v>
      </c>
      <c r="I9" s="1">
        <v>0</v>
      </c>
      <c r="J9" s="3" t="s">
        <v>17</v>
      </c>
      <c r="K9" s="2" t="str">
        <f>J9*3401.91</f>
        <v>0</v>
      </c>
      <c r="L9" s="5"/>
    </row>
    <row r="10" spans="1:12" customHeight="1" ht="105" outlineLevel="4">
      <c r="A10" s="1"/>
      <c r="B10" s="1">
        <v>832512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0</v>
      </c>
      <c r="I10" s="1">
        <v>10</v>
      </c>
      <c r="J10" s="3" t="s">
        <v>17</v>
      </c>
      <c r="K10" s="2" t="str">
        <f>J10*7833.53</f>
        <v>0</v>
      </c>
      <c r="L10" s="5"/>
    </row>
    <row r="11" spans="1:12" customHeight="1" ht="105" outlineLevel="4">
      <c r="A11" s="1"/>
      <c r="B11" s="1">
        <v>885199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4</v>
      </c>
      <c r="H11" s="2">
        <v>0</v>
      </c>
      <c r="I11" s="1">
        <v>0</v>
      </c>
      <c r="J11" s="3" t="s">
        <v>17</v>
      </c>
      <c r="K11" s="2" t="str">
        <f>J11*9525.58</f>
        <v>0</v>
      </c>
      <c r="L11" s="5"/>
    </row>
    <row r="12" spans="1:12" customHeight="1" ht="105" outlineLevel="4">
      <c r="A12" s="1"/>
      <c r="B12" s="1">
        <v>885449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4</v>
      </c>
      <c r="H12" s="2">
        <v>0</v>
      </c>
      <c r="I12" s="1">
        <v>0</v>
      </c>
      <c r="J12" s="3" t="s">
        <v>17</v>
      </c>
      <c r="K12" s="2" t="str">
        <f>J12*8572.90</f>
        <v>0</v>
      </c>
      <c r="L12" s="5"/>
    </row>
    <row r="13" spans="1:12" customHeight="1" ht="105" outlineLevel="4">
      <c r="A13" s="1"/>
      <c r="B13" s="1">
        <v>890492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3</v>
      </c>
      <c r="H13" s="2">
        <v>0</v>
      </c>
      <c r="I13" s="1">
        <v>0</v>
      </c>
      <c r="J13" s="3" t="s">
        <v>17</v>
      </c>
      <c r="K13" s="2" t="str">
        <f>J13*7275.81</f>
        <v>0</v>
      </c>
      <c r="L13" s="5"/>
    </row>
    <row r="14" spans="1:12" customHeight="1" ht="105" outlineLevel="4">
      <c r="A14" s="1"/>
      <c r="B14" s="1">
        <v>890493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0</v>
      </c>
      <c r="H14" s="2">
        <v>0</v>
      </c>
      <c r="I14" s="1">
        <v>5</v>
      </c>
      <c r="J14" s="3" t="s">
        <v>17</v>
      </c>
      <c r="K14" s="2" t="str">
        <f>J14*9105.61</f>
        <v>0</v>
      </c>
      <c r="L14" s="5"/>
    </row>
    <row r="15" spans="1:12" customHeight="1" ht="105" outlineLevel="4">
      <c r="A15" s="1"/>
      <c r="B15" s="1">
        <v>890498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10</v>
      </c>
      <c r="H15" s="2">
        <v>0</v>
      </c>
      <c r="I15" s="1">
        <v>0</v>
      </c>
      <c r="J15" s="3" t="s">
        <v>17</v>
      </c>
      <c r="K15" s="2" t="str">
        <f>J15*10901.95</f>
        <v>0</v>
      </c>
      <c r="L15" s="5"/>
    </row>
    <row r="16" spans="1:12" customHeight="1" ht="105" outlineLevel="4">
      <c r="A16" s="1"/>
      <c r="B16" s="1">
        <v>959794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0</v>
      </c>
      <c r="H16" s="2">
        <v>0</v>
      </c>
      <c r="I16" s="1">
        <v>5</v>
      </c>
      <c r="J16" s="3" t="s">
        <v>17</v>
      </c>
      <c r="K16" s="2" t="str">
        <f>J16*7567.45</f>
        <v>0</v>
      </c>
      <c r="L16" s="5"/>
    </row>
    <row r="17" spans="1:12" customHeight="1" ht="105" outlineLevel="4">
      <c r="A17" s="1"/>
      <c r="B17" s="1">
        <v>959795</v>
      </c>
      <c r="C17" s="1" t="s">
        <v>62</v>
      </c>
      <c r="D17" s="1" t="s">
        <v>63</v>
      </c>
      <c r="E17" s="2" t="s">
        <v>60</v>
      </c>
      <c r="F17" s="2" t="s">
        <v>64</v>
      </c>
      <c r="G17" s="2" t="s">
        <v>65</v>
      </c>
      <c r="H17" s="2">
        <v>0</v>
      </c>
      <c r="I17" s="1">
        <v>0</v>
      </c>
      <c r="J17" s="3" t="s">
        <v>17</v>
      </c>
      <c r="K17" s="2" t="str">
        <f>J17*6812.93</f>
        <v>0</v>
      </c>
      <c r="L17" s="5"/>
    </row>
    <row r="18" spans="1:12" customHeight="1" ht="105" outlineLevel="4">
      <c r="A18" s="1"/>
      <c r="B18" s="1">
        <v>959796</v>
      </c>
      <c r="C18" s="1" t="s">
        <v>66</v>
      </c>
      <c r="D18" s="1" t="s">
        <v>67</v>
      </c>
      <c r="E18" s="2" t="s">
        <v>60</v>
      </c>
      <c r="F18" s="2" t="s">
        <v>68</v>
      </c>
      <c r="G18" s="2">
        <v>4</v>
      </c>
      <c r="H18" s="2">
        <v>0</v>
      </c>
      <c r="I18" s="1">
        <v>0</v>
      </c>
      <c r="J18" s="3" t="s">
        <v>17</v>
      </c>
      <c r="K18" s="2" t="str">
        <f>J18*4638.59</f>
        <v>0</v>
      </c>
      <c r="L18" s="5"/>
    </row>
    <row r="19" spans="1:12" customHeight="1" ht="105" outlineLevel="4">
      <c r="A19" s="1"/>
      <c r="B19" s="1">
        <v>959797</v>
      </c>
      <c r="C19" s="1" t="s">
        <v>69</v>
      </c>
      <c r="D19" s="1" t="s">
        <v>70</v>
      </c>
      <c r="E19" s="2" t="s">
        <v>71</v>
      </c>
      <c r="F19" s="2" t="s">
        <v>72</v>
      </c>
      <c r="G19" s="2">
        <v>4</v>
      </c>
      <c r="H19" s="2">
        <v>0</v>
      </c>
      <c r="I19" s="1">
        <v>0</v>
      </c>
      <c r="J19" s="3" t="s">
        <v>17</v>
      </c>
      <c r="K19" s="2" t="str">
        <f>J19*10146.25</f>
        <v>0</v>
      </c>
      <c r="L19" s="5"/>
    </row>
    <row r="20" spans="1:12" customHeight="1" ht="105" outlineLevel="4">
      <c r="A20" s="1"/>
      <c r="B20" s="1">
        <v>959808</v>
      </c>
      <c r="C20" s="1" t="s">
        <v>73</v>
      </c>
      <c r="D20" s="1" t="s">
        <v>74</v>
      </c>
      <c r="E20" s="2" t="s">
        <v>75</v>
      </c>
      <c r="F20" s="2" t="s">
        <v>76</v>
      </c>
      <c r="G20" s="2">
        <v>5</v>
      </c>
      <c r="H20" s="2">
        <v>0</v>
      </c>
      <c r="I20" s="1">
        <v>0</v>
      </c>
      <c r="J20" s="3" t="s">
        <v>17</v>
      </c>
      <c r="K20" s="2" t="str">
        <f>J20*9396.12</f>
        <v>0</v>
      </c>
      <c r="L20" s="5"/>
    </row>
    <row r="21" spans="1:12" customHeight="1" ht="105" outlineLevel="4">
      <c r="A21" s="1"/>
      <c r="B21" s="1">
        <v>959811</v>
      </c>
      <c r="C21" s="1" t="s">
        <v>77</v>
      </c>
      <c r="D21" s="1" t="s">
        <v>78</v>
      </c>
      <c r="E21" s="2" t="s">
        <v>79</v>
      </c>
      <c r="F21" s="2" t="s">
        <v>80</v>
      </c>
      <c r="G21" s="2">
        <v>0</v>
      </c>
      <c r="H21" s="2">
        <v>0</v>
      </c>
      <c r="I21" s="1">
        <v>0</v>
      </c>
      <c r="J21" s="3" t="s">
        <v>17</v>
      </c>
      <c r="K21" s="2" t="str">
        <f>J21*7241.61</f>
        <v>0</v>
      </c>
      <c r="L2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2026-08-12T08:05:34+03:00</dcterms:created>
  <dcterms:modified xsi:type="dcterms:W3CDTF">2026-08-12T08:05:34+03:00</dcterms:modified>
  <dc:title>Untitled Spreadsheet</dc:title>
  <dc:description/>
  <dc:subject/>
  <cp:keywords/>
  <cp:category/>
</cp:coreProperties>
</file>