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<sst xmlns="http://schemas.openxmlformats.org/spreadsheetml/2006/main" uniqueCount="94">
  <si>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</si>
  <si>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</si>
  <si>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</si>
  <si>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</si>
  <si>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</si>
  <si>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</si>
  <si>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</si>
  <si>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</si>
  <si>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</si>
  <si>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</si>
  <si>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</si>
  <si>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</si>
  <si>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</si>
  <si>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</si>
  <si>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</si>
  <si>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5 493.27 руб.</t>
  </si>
  <si>
    <t>&gt;10</t>
  </si>
  <si>
    <t>шт</t>
  </si>
  <si>
    <t>NAS-410013</t>
  </si>
  <si>
    <t>VER361</t>
  </si>
  <si>
    <t>Скважный адаптер 1" VIEIR (1/12шт)</t>
  </si>
  <si>
    <t>2 824.76 руб.</t>
  </si>
  <si>
    <t>PND-251001</t>
  </si>
  <si>
    <t>VER362</t>
  </si>
  <si>
    <t>ПНД ЛАТУННАЯ муфта с наружней резьбой 32х1 (5/50шт)</t>
  </si>
  <si>
    <t>525.09 руб.</t>
  </si>
  <si>
    <t>&gt;500</t>
  </si>
  <si>
    <t>PND-251002</t>
  </si>
  <si>
    <t>VER363</t>
  </si>
  <si>
    <t>ПНД ЛАТУННАЯ муфта с наружней резьбой 32х1 1/4 (5/40шт)</t>
  </si>
  <si>
    <t>516.16 руб.</t>
  </si>
  <si>
    <t>PND-251003</t>
  </si>
  <si>
    <t>VER364</t>
  </si>
  <si>
    <t>ПНД ЛАТУННАЯ муфта с наружней резьбой 40х1 (5/40шт)</t>
  </si>
  <si>
    <t>672.35 руб.</t>
  </si>
  <si>
    <t>PND-251004</t>
  </si>
  <si>
    <t>VER365</t>
  </si>
  <si>
    <t>ПНД ЛАТУННАЯ муфта с наружней резьбой 40х1 1/4 (4/36шт)</t>
  </si>
  <si>
    <t>636.65 руб.</t>
  </si>
  <si>
    <t>VER-000373</t>
  </si>
  <si>
    <t>VER370</t>
  </si>
  <si>
    <t>ПНД ЛАТУННАЯ муфта с наружней  резьбой 25х3/4 (10/100шт)</t>
  </si>
  <si>
    <t>297.50 руб.</t>
  </si>
  <si>
    <t>&gt;50</t>
  </si>
  <si>
    <t>VER-000374</t>
  </si>
  <si>
    <t>VER371</t>
  </si>
  <si>
    <t>ПНД ЛАТУННАЯ муфта с внутр.  резьбой 25х3/4 (10/100шт)</t>
  </si>
  <si>
    <t>334.69 руб.</t>
  </si>
  <si>
    <t>&gt;100</t>
  </si>
  <si>
    <t>VER-000375</t>
  </si>
  <si>
    <t>VER372</t>
  </si>
  <si>
    <t>ПНД ЛАТУННАЯ муфта с внутр.  резьбой 32х1 (5/50шт)</t>
  </si>
  <si>
    <t>522.11 руб.</t>
  </si>
  <si>
    <t>VER-000376</t>
  </si>
  <si>
    <t>VER373</t>
  </si>
  <si>
    <t>ПНД ЛАТУННАЯ муфта 32х32 (5/40шт)</t>
  </si>
  <si>
    <t>761.60 руб.</t>
  </si>
  <si>
    <t>VER-000377</t>
  </si>
  <si>
    <t>VER374</t>
  </si>
  <si>
    <t>ПНД ЛАТУННЫЙ угольник 25Х25 (5/40шт)</t>
  </si>
  <si>
    <t>724.41 руб.</t>
  </si>
  <si>
    <t>&gt;25</t>
  </si>
  <si>
    <t>VER-000378</t>
  </si>
  <si>
    <t>VER375</t>
  </si>
  <si>
    <t>ПНД ЛАТУННЫЙ угольник 32Х32 (2/25шт)</t>
  </si>
  <si>
    <t>1 062.08 руб.</t>
  </si>
  <si>
    <t>VER-000379</t>
  </si>
  <si>
    <t>VER376</t>
  </si>
  <si>
    <t>ПНД ЛАТУННЫЙ тройник 32Х32Х32 (2/16шт)</t>
  </si>
  <si>
    <t>1 297.10 руб.</t>
  </si>
  <si>
    <t>VER-001007</t>
  </si>
  <si>
    <t>VER390</t>
  </si>
  <si>
    <t>Cкваженный адаптер с встроенным сливным клапаном 1" (20/1шт)</t>
  </si>
  <si>
    <t>3 068.71 руб.</t>
  </si>
  <si>
    <t>VER-001277</t>
  </si>
  <si>
    <t>VER377</t>
  </si>
  <si>
    <t>ПНД ЛАТУННЫЙ угольник 25х3/4 внутр.  резьба (5/60шт)</t>
  </si>
  <si>
    <t>534.01 руб.</t>
  </si>
  <si>
    <t>VER-001278</t>
  </si>
  <si>
    <t>VER378</t>
  </si>
  <si>
    <t>ПНД ЛАТУННЫЙ угольник 32х1 внутр.  резьба (5/35шт)</t>
  </si>
  <si>
    <t>800.28 руб.</t>
  </si>
  <si>
    <t>VER-001279</t>
  </si>
  <si>
    <t>VER379</t>
  </si>
  <si>
    <t>ПНД ЛАТУННЫЙ угольник 32х1 нар.  резьба (5/40шт)</t>
  </si>
  <si>
    <t>792.84 руб.</t>
  </si>
  <si>
    <t>VER-001346</t>
  </si>
  <si>
    <t>VER382</t>
  </si>
  <si>
    <t>Угольник для трубы ПНД 32 x 1"F (40/2шт)</t>
  </si>
  <si>
    <t>782.43 руб.</t>
  </si>
  <si>
    <t>VER-001567</t>
  </si>
  <si>
    <t>VER381</t>
  </si>
  <si>
    <t>Угольник для трубы ПНД L32x1''M (40/2шт)</t>
  </si>
  <si>
    <t>774.99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</si>
</sst>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40_40b1_11f0_a74b_047c1617b143_64c8bb1a_5a46_11f0_a775_047c1617b1431.jpeg"/><Relationship Id="rId2" Type="http://schemas.openxmlformats.org/officeDocument/2006/relationships/image" Target="../media/bde62658_091f_11eb_81b8_003048fd731b_6f54f164_11fe_11ef_a5b8_047c1617b1432.png"/><Relationship Id="rId3" Type="http://schemas.openxmlformats.org/officeDocument/2006/relationships/image" Target="../media/bde6265a_091f_11eb_81b8_003048fd731b_6f54f168_11fe_11ef_a5b8_047c1617b1433.png"/><Relationship Id="rId4" Type="http://schemas.openxmlformats.org/officeDocument/2006/relationships/image" Target="../media/bde6265c_091f_11eb_81b8_003048fd731b_6f54f16c_11fe_11ef_a5b8_047c1617b1434.png"/><Relationship Id="rId5" Type="http://schemas.openxmlformats.org/officeDocument/2006/relationships/image" Target="../media/bde6265e_091f_11eb_81b8_003048fd731b_6f54f170_11fe_11ef_a5b8_047c1617b1435.png"/><Relationship Id="rId6" Type="http://schemas.openxmlformats.org/officeDocument/2006/relationships/image" Target="../media/bde62660_091f_11eb_81b8_003048fd731b_6f54f174_11fe_11ef_a5b8_047c1617b1436.png"/><Relationship Id="rId7" Type="http://schemas.openxmlformats.org/officeDocument/2006/relationships/image" Target="../media/cffffd45_0ae4_11ee_a45c_047c1617b143_6f54f178_11fe_11ef_a5b8_047c1617b1437.png"/><Relationship Id="rId8" Type="http://schemas.openxmlformats.org/officeDocument/2006/relationships/image" Target="../media/cffffd47_0ae4_11ee_a45c_047c1617b143_6f54f17c_11fe_11ef_a5b8_047c1617b1438.png"/><Relationship Id="rId9" Type="http://schemas.openxmlformats.org/officeDocument/2006/relationships/image" Target="../media/cffffd49_0ae4_11ee_a45c_047c1617b143_6f54f180_11fe_11ef_a5b8_047c1617b1439.png"/><Relationship Id="rId10" Type="http://schemas.openxmlformats.org/officeDocument/2006/relationships/image" Target="../media/cffffd4b_0ae4_11ee_a45c_047c1617b143_6f54f184_11fe_11ef_a5b8_047c1617b14310.png"/><Relationship Id="rId11" Type="http://schemas.openxmlformats.org/officeDocument/2006/relationships/image" Target="../media/a0751d8b_0af9_11ee_a45c_047c1617b143_6f54f188_11fe_11ef_a5b8_047c1617b14311.png"/><Relationship Id="rId12" Type="http://schemas.openxmlformats.org/officeDocument/2006/relationships/image" Target="../media/a0751d8d_0af9_11ee_a45c_047c1617b143_6f54f18c_11fe_11ef_a5b8_047c1617b14312.png"/><Relationship Id="rId13" Type="http://schemas.openxmlformats.org/officeDocument/2006/relationships/image" Target="../media/a0751d8f_0af9_11ee_a45c_047c1617b143_6f54f190_11fe_11ef_a5b8_047c1617b14313.png"/><Relationship Id="rId14" Type="http://schemas.openxmlformats.org/officeDocument/2006/relationships/image" Target="../media/88113671_37d2_11ef_a5e9_047c1617b143_a26f3403_7c1e_11f0_a7a3_047c1617b14314.jpeg"/><Relationship Id="rId15" Type="http://schemas.openxmlformats.org/officeDocument/2006/relationships/image" Target="../media/3e847264_afd7_11ef_a68d_047c1617b143_d92286b0_f1db_11ef_a6e1_047c1617b14315.jpeg"/><Relationship Id="rId16" Type="http://schemas.openxmlformats.org/officeDocument/2006/relationships/image" Target="../media/3e847266_afd7_11ef_a68d_047c1617b143_d92286b3_f1db_11ef_a6e1_047c1617b14316.jpeg"/><Relationship Id="rId17" Type="http://schemas.openxmlformats.org/officeDocument/2006/relationships/image" Target="../media/3e847268_afd7_11ef_a68d_047c1617b143_d92286b6_f1db_11ef_a6e1_047c1617b14317.jpeg"/><Relationship Id="rId18" Type="http://schemas.openxmlformats.org/officeDocument/2006/relationships/image" Target="../media/8bc2e87a_ee99_11ef_a6dd_047c1617b143_a26f3404_7c1e_11f0_a7a3_047c1617b14318.jpeg"/><Relationship Id="rId19" Type="http://schemas.openxmlformats.org/officeDocument/2006/relationships/image" Target="../media/b44e42da_245f_11f0_a725_047c1617b143_5ed79402_34e6_11f0_a73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888638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J4*5493.27</f>
        <v>0</v>
      </c>
      <c r="L4" s="5"/>
    </row>
    <row r="5" spans="1:12" customHeight="1" ht="105" outlineLevel="3">
      <c r="A5" s="1"/>
      <c r="B5" s="1">
        <v>829336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J5*2824.76</f>
        <v>0</v>
      </c>
      <c r="L5" s="5"/>
    </row>
    <row r="6" spans="1:12" customHeight="1" ht="105" outlineLevel="3">
      <c r="A6" s="1"/>
      <c r="B6" s="1">
        <v>829337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J6*525.09</f>
        <v>0</v>
      </c>
      <c r="L6" s="5"/>
    </row>
    <row r="7" spans="1:12" customHeight="1" ht="105" outlineLevel="3">
      <c r="A7" s="1"/>
      <c r="B7" s="1">
        <v>829338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9</v>
      </c>
      <c r="H7" s="2">
        <v>0</v>
      </c>
      <c r="I7" s="1">
        <v>0</v>
      </c>
      <c r="J7" s="3" t="s">
        <v>17</v>
      </c>
      <c r="K7" s="2" t="str">
        <f>J7*516.16</f>
        <v>0</v>
      </c>
      <c r="L7" s="5"/>
    </row>
    <row r="8" spans="1:12" customHeight="1" ht="105" outlineLevel="3">
      <c r="A8" s="1"/>
      <c r="B8" s="1">
        <v>829339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5</v>
      </c>
      <c r="H8" s="2">
        <v>0</v>
      </c>
      <c r="I8" s="1">
        <v>0</v>
      </c>
      <c r="J8" s="3" t="s">
        <v>17</v>
      </c>
      <c r="K8" s="2" t="str">
        <f>J8*672.35</f>
        <v>0</v>
      </c>
      <c r="L8" s="5"/>
    </row>
    <row r="9" spans="1:12" customHeight="1" ht="105" outlineLevel="3">
      <c r="A9" s="1"/>
      <c r="B9" s="1">
        <v>829340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4</v>
      </c>
      <c r="H9" s="2">
        <v>0</v>
      </c>
      <c r="I9" s="1">
        <v>0</v>
      </c>
      <c r="J9" s="3" t="s">
        <v>17</v>
      </c>
      <c r="K9" s="2" t="str">
        <f>J9*636.65</f>
        <v>0</v>
      </c>
      <c r="L9" s="5"/>
    </row>
    <row r="10" spans="1:12" customHeight="1" ht="105" outlineLevel="3">
      <c r="A10" s="1"/>
      <c r="B10" s="1">
        <v>878105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17</v>
      </c>
      <c r="K10" s="2" t="str">
        <f>J10*297.50</f>
        <v>0</v>
      </c>
      <c r="L10" s="5"/>
    </row>
    <row r="11" spans="1:12" customHeight="1" ht="105" outlineLevel="3">
      <c r="A11" s="1"/>
      <c r="B11" s="1">
        <v>878106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48</v>
      </c>
      <c r="H11" s="2">
        <v>0</v>
      </c>
      <c r="I11" s="1">
        <v>0</v>
      </c>
      <c r="J11" s="3" t="s">
        <v>17</v>
      </c>
      <c r="K11" s="2" t="str">
        <f>J11*334.69</f>
        <v>0</v>
      </c>
      <c r="L11" s="5"/>
    </row>
    <row r="12" spans="1:12" customHeight="1" ht="105" outlineLevel="3">
      <c r="A12" s="1"/>
      <c r="B12" s="1">
        <v>878107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48</v>
      </c>
      <c r="H12" s="2">
        <v>0</v>
      </c>
      <c r="I12" s="1">
        <v>0</v>
      </c>
      <c r="J12" s="3" t="s">
        <v>17</v>
      </c>
      <c r="K12" s="2" t="str">
        <f>J12*522.11</f>
        <v>0</v>
      </c>
      <c r="L12" s="5"/>
    </row>
    <row r="13" spans="1:12" customHeight="1" ht="105" outlineLevel="3">
      <c r="A13" s="1"/>
      <c r="B13" s="1">
        <v>878108</v>
      </c>
      <c r="C13" s="1" t="s">
        <v>53</v>
      </c>
      <c r="D13" s="1" t="s">
        <v>54</v>
      </c>
      <c r="E13" s="2" t="s">
        <v>55</v>
      </c>
      <c r="F13" s="2" t="s">
        <v>56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J13*761.60</f>
        <v>0</v>
      </c>
      <c r="L13" s="5"/>
    </row>
    <row r="14" spans="1:12" customHeight="1" ht="105" outlineLevel="3">
      <c r="A14" s="1"/>
      <c r="B14" s="1">
        <v>878109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61</v>
      </c>
      <c r="H14" s="2">
        <v>0</v>
      </c>
      <c r="I14" s="1">
        <v>0</v>
      </c>
      <c r="J14" s="3" t="s">
        <v>17</v>
      </c>
      <c r="K14" s="2" t="str">
        <f>J14*724.41</f>
        <v>0</v>
      </c>
      <c r="L14" s="5"/>
    </row>
    <row r="15" spans="1:12" customHeight="1" ht="105" outlineLevel="3">
      <c r="A15" s="1"/>
      <c r="B15" s="1">
        <v>878110</v>
      </c>
      <c r="C15" s="1" t="s">
        <v>62</v>
      </c>
      <c r="D15" s="1" t="s">
        <v>63</v>
      </c>
      <c r="E15" s="2" t="s">
        <v>64</v>
      </c>
      <c r="F15" s="2" t="s">
        <v>65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J15*1062.08</f>
        <v>0</v>
      </c>
      <c r="L15" s="5"/>
    </row>
    <row r="16" spans="1:12" customHeight="1" ht="105" outlineLevel="3">
      <c r="A16" s="1"/>
      <c r="B16" s="1">
        <v>878111</v>
      </c>
      <c r="C16" s="1" t="s">
        <v>66</v>
      </c>
      <c r="D16" s="1" t="s">
        <v>67</v>
      </c>
      <c r="E16" s="2" t="s">
        <v>68</v>
      </c>
      <c r="F16" s="2" t="s">
        <v>69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J16*1297.10</f>
        <v>0</v>
      </c>
      <c r="L16" s="5"/>
    </row>
    <row r="17" spans="1:12" customHeight="1" ht="105" outlineLevel="3">
      <c r="A17" s="1"/>
      <c r="B17" s="1">
        <v>883906</v>
      </c>
      <c r="C17" s="1" t="s">
        <v>70</v>
      </c>
      <c r="D17" s="1" t="s">
        <v>71</v>
      </c>
      <c r="E17" s="2" t="s">
        <v>72</v>
      </c>
      <c r="F17" s="2" t="s">
        <v>73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J17*3068.71</f>
        <v>0</v>
      </c>
      <c r="L17" s="5"/>
    </row>
    <row r="18" spans="1:12" customHeight="1" ht="105" outlineLevel="3">
      <c r="A18" s="1"/>
      <c r="B18" s="1">
        <v>885066</v>
      </c>
      <c r="C18" s="1" t="s">
        <v>74</v>
      </c>
      <c r="D18" s="1" t="s">
        <v>75</v>
      </c>
      <c r="E18" s="2" t="s">
        <v>76</v>
      </c>
      <c r="F18" s="2" t="s">
        <v>77</v>
      </c>
      <c r="G18" s="2" t="s">
        <v>61</v>
      </c>
      <c r="H18" s="2">
        <v>0</v>
      </c>
      <c r="I18" s="1">
        <v>0</v>
      </c>
      <c r="J18" s="3" t="s">
        <v>17</v>
      </c>
      <c r="K18" s="2" t="str">
        <f>J18*534.01</f>
        <v>0</v>
      </c>
      <c r="L18" s="5"/>
    </row>
    <row r="19" spans="1:12" customHeight="1" ht="105" outlineLevel="3">
      <c r="A19" s="1"/>
      <c r="B19" s="1">
        <v>885067</v>
      </c>
      <c r="C19" s="1" t="s">
        <v>78</v>
      </c>
      <c r="D19" s="1" t="s">
        <v>79</v>
      </c>
      <c r="E19" s="2" t="s">
        <v>80</v>
      </c>
      <c r="F19" s="2" t="s">
        <v>81</v>
      </c>
      <c r="G19" s="2" t="s">
        <v>61</v>
      </c>
      <c r="H19" s="2">
        <v>0</v>
      </c>
      <c r="I19" s="1">
        <v>0</v>
      </c>
      <c r="J19" s="3" t="s">
        <v>17</v>
      </c>
      <c r="K19" s="2" t="str">
        <f>J19*800.28</f>
        <v>0</v>
      </c>
      <c r="L19" s="5"/>
    </row>
    <row r="20" spans="1:12" customHeight="1" ht="105" outlineLevel="3">
      <c r="A20" s="1"/>
      <c r="B20" s="1">
        <v>885068</v>
      </c>
      <c r="C20" s="1" t="s">
        <v>82</v>
      </c>
      <c r="D20" s="1" t="s">
        <v>83</v>
      </c>
      <c r="E20" s="2" t="s">
        <v>84</v>
      </c>
      <c r="F20" s="2" t="s">
        <v>85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J20*792.84</f>
        <v>0</v>
      </c>
      <c r="L20" s="5"/>
    </row>
    <row r="21" spans="1:12" customHeight="1" ht="105" outlineLevel="3">
      <c r="A21" s="1"/>
      <c r="B21" s="1">
        <v>885977</v>
      </c>
      <c r="C21" s="1" t="s">
        <v>86</v>
      </c>
      <c r="D21" s="1" t="s">
        <v>87</v>
      </c>
      <c r="E21" s="2" t="s">
        <v>88</v>
      </c>
      <c r="F21" s="2" t="s">
        <v>89</v>
      </c>
      <c r="G21" s="2" t="s">
        <v>61</v>
      </c>
      <c r="H21" s="2">
        <v>0</v>
      </c>
      <c r="I21" s="1">
        <v>0</v>
      </c>
      <c r="J21" s="3" t="s">
        <v>17</v>
      </c>
      <c r="K21" s="2" t="str">
        <f>J21*782.43</f>
        <v>0</v>
      </c>
      <c r="L21" s="5"/>
    </row>
    <row r="22" spans="1:12" customHeight="1" ht="105" outlineLevel="3">
      <c r="A22" s="1"/>
      <c r="B22" s="1">
        <v>885859</v>
      </c>
      <c r="C22" s="1" t="s">
        <v>90</v>
      </c>
      <c r="D22" s="1" t="s">
        <v>91</v>
      </c>
      <c r="E22" s="2" t="s">
        <v>92</v>
      </c>
      <c r="F22" s="2" t="s">
        <v>93</v>
      </c>
      <c r="G22" s="2" t="s">
        <v>61</v>
      </c>
      <c r="H22" s="2">
        <v>0</v>
      </c>
      <c r="I22" s="1">
        <v>0</v>
      </c>
      <c r="J22" s="3" t="s">
        <v>17</v>
      </c>
      <c r="K22" s="2" t="str">
        <f>J22*774.99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2026-03-15T07:53:15+03:00</dcterms:created>
  <dcterms:modified xsi:type="dcterms:W3CDTF">2026-03-15T07:53:15+03:00</dcterms:modified>
  <dc:title>Untitled Spreadsheet</dc:title>
  <dc:description/>
  <dc:subject/>
  <cp:keywords/>
  <cp:category/>
</cp:coreProperties>
</file>