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<sst xmlns="http://schemas.openxmlformats.org/spreadsheetml/2006/main" uniqueCount="71">
  <si>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</si>
  <si>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</si>
  <si>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</si>
  <si>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</si>
  <si>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</si>
  <si>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</si>
  <si>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</si>
  <si>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</si>
  <si>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</si>
  <si>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</si>
  <si>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</si>
  <si>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Узлы нижнего подключения</t>
  </si>
  <si>
    <t>Узлы нижнего подключения VIEIR (термостатические)</t>
  </si>
  <si>
    <t>RAR-120018</t>
  </si>
  <si>
    <t>VR349</t>
  </si>
  <si>
    <t>Клапан ОСЕВОЙ термостатич. (M30X1,5) 3/4"ЕВРОКОНУС х1/2" ViEiR (комплект + VR350+VR318A) (60/1шт)</t>
  </si>
  <si>
    <t>655.62 руб.</t>
  </si>
  <si>
    <t>&gt;25</t>
  </si>
  <si>
    <t>шт</t>
  </si>
  <si>
    <t>RAR-120022</t>
  </si>
  <si>
    <t>VR318A</t>
  </si>
  <si>
    <t>Трубка из нерж. стали D=15 мм, L=600мм (1 /50шт)</t>
  </si>
  <si>
    <t>260.19 руб.</t>
  </si>
  <si>
    <t>RAR-120023</t>
  </si>
  <si>
    <t>VR320A</t>
  </si>
  <si>
    <t>Трубка нержавеющая  ф12*450мм  ViEiR (1шт)</t>
  </si>
  <si>
    <t>161.70 руб.</t>
  </si>
  <si>
    <t>&gt;10</t>
  </si>
  <si>
    <t>RAR-210018</t>
  </si>
  <si>
    <t>VR321A</t>
  </si>
  <si>
    <t>Клапан термостатич. (M30X1,5) осевой для рад. с воздух. и доп. упл. (компл VR318+VR318A) (1/50шт)</t>
  </si>
  <si>
    <t>920.22 руб.</t>
  </si>
  <si>
    <t>RAR-210019</t>
  </si>
  <si>
    <t>VR318</t>
  </si>
  <si>
    <t>Узел ниж подключ рад 4-х ход 1 и 2 труб система, вращение 360* ViEiR (компл VR321A+VR318A) (50/1шт)</t>
  </si>
  <si>
    <t>1 178.94 руб.</t>
  </si>
  <si>
    <t>RAR-210021</t>
  </si>
  <si>
    <t>VR350</t>
  </si>
  <si>
    <t>Узел ниж подключ 4-х ходовой двухтруб система 100%  ViEiR (исполь с VR 349 + VR318A (50/1шт)</t>
  </si>
  <si>
    <t>1 262.73 руб.</t>
  </si>
  <si>
    <t>RAR-210022</t>
  </si>
  <si>
    <t>VR320</t>
  </si>
  <si>
    <t>Узел термост для одноточеч ниж подключ рад (M30X1,5) 1 и 2 труб система (исполь с VR320A) (30/1шт)</t>
  </si>
  <si>
    <t>1 593.48 руб.</t>
  </si>
  <si>
    <t>VER-000537</t>
  </si>
  <si>
    <t>VR339</t>
  </si>
  <si>
    <t>Термостатический узел одноточечный нижней установки радиатора 1/2" "ViEiR" (60/1шт)</t>
  </si>
  <si>
    <t>1 765.47 руб.</t>
  </si>
  <si>
    <t>VER-000673</t>
  </si>
  <si>
    <t>VR1620-A</t>
  </si>
  <si>
    <t>Евроконус для узла ручной регулировки 16x2.2" (240/60шт)</t>
  </si>
  <si>
    <t>151.41 руб.</t>
  </si>
  <si>
    <t>&gt;50</t>
  </si>
  <si>
    <t>VER-000674</t>
  </si>
  <si>
    <t>VR1620-B</t>
  </si>
  <si>
    <t>Евроконус для узла ручной регулировки 16x2.0" (240/60шт)</t>
  </si>
  <si>
    <t>164.64 руб.</t>
  </si>
  <si>
    <t>VER-000930</t>
  </si>
  <si>
    <t>VR349/VR350</t>
  </si>
  <si>
    <t>Комплект термостатический для подключения радиаторов 1/2"x3/4" (25/1пар)</t>
  </si>
  <si>
    <t>1 916.88 руб.</t>
  </si>
  <si>
    <t>VER-001515</t>
  </si>
  <si>
    <t>VR353-2C</t>
  </si>
  <si>
    <t>Универсальный комплект для нижнего подключения G1/2" ЧЕРНЫЙ (24/1шт)</t>
  </si>
  <si>
    <t>2 820.93 руб.</t>
  </si>
  <si>
    <t>VER-001516</t>
  </si>
  <si>
    <t>VR353-2F</t>
  </si>
  <si>
    <t>Универсальный комплект для нижнего подключения G1/2" БЕЛЫЙ (24/1шт)</t>
  </si>
  <si>
    <t>VER-001517</t>
  </si>
  <si>
    <t>VR353-2G</t>
  </si>
  <si>
    <t>Универсальный комплект для нижнего подключения G1/2" СЕРЫЙ (24/1шт)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</si>
</sst>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65e7131_68f5_11ea_8111_003048fd731b_cfd40f49_a580_11ee_a526_047c1617b1431.jpeg"/><Relationship Id="rId2" Type="http://schemas.openxmlformats.org/officeDocument/2006/relationships/image" Target="../media/b3858dbf_8705_11ea_8112_003048fd731b_60261cf9_27aa_11ed_a30e_00259070b4872.jpeg"/><Relationship Id="rId3" Type="http://schemas.openxmlformats.org/officeDocument/2006/relationships/image" Target="../media/1fcb30b8_5f91_11eb_822d_003048fd731b_60261cf8_27aa_11ed_a30e_00259070b4873.jpeg"/><Relationship Id="rId4" Type="http://schemas.openxmlformats.org/officeDocument/2006/relationships/image" Target="../media/365e7145_68f5_11ea_8111_003048fd731b_60261cfb_27aa_11ed_a30e_00259070b4874.png"/><Relationship Id="rId5" Type="http://schemas.openxmlformats.org/officeDocument/2006/relationships/image" Target="../media/365e7147_68f5_11ea_8111_003048fd731b_60261cfd_27aa_11ed_a30e_00259070b4875.jpeg"/><Relationship Id="rId6" Type="http://schemas.openxmlformats.org/officeDocument/2006/relationships/image" Target="../media/365e7149_68f5_11ea_8111_003048fd731b_21d4f571_793a_11f0_a79f_047c1617b1436.jpeg"/><Relationship Id="rId7" Type="http://schemas.openxmlformats.org/officeDocument/2006/relationships/image" Target="../media/365e714b_68f5_11ea_8111_003048fd731b_60261d01_27aa_11ed_a30e_00259070b4877.jpeg"/><Relationship Id="rId8" Type="http://schemas.openxmlformats.org/officeDocument/2006/relationships/image" Target="../media/e3f40c0c_5308_11ee_a4bb_047c1617b143_cfd40f43_a580_11ee_a526_047c1617b1438.jpeg"/><Relationship Id="rId9" Type="http://schemas.openxmlformats.org/officeDocument/2006/relationships/image" Target="../media/4bf92f36_b620_11ee_a53c_047c1617b143_20fe9ced_793a_11f0_a79f_047c1617b1439.jpeg"/><Relationship Id="rId10" Type="http://schemas.openxmlformats.org/officeDocument/2006/relationships/image" Target="../media/4bf92f38_b620_11ee_a53c_047c1617b143_20fe9ceb_793a_11f0_a79f_047c1617b14310.jpeg"/><Relationship Id="rId11" Type="http://schemas.openxmlformats.org/officeDocument/2006/relationships/image" Target="../media/1f13c3f5_37d2_11ef_a5e9_047c1617b143_20fe9cef_793a_11f0_a79f_047c1617b14311.jpeg"/><Relationship Id="rId12" Type="http://schemas.openxmlformats.org/officeDocument/2006/relationships/image" Target="../media/b44e4272_245f_11f0_a725_047c1617b143_26859881_34da_11f0_a73b_047c1617b14312.jpeg"/><Relationship Id="rId13" Type="http://schemas.openxmlformats.org/officeDocument/2006/relationships/image" Target="../media/b44e4274_245f_11f0_a725_047c1617b143_26859882_34da_11f0_a73b_047c1617b14313.jpeg"/><Relationship Id="rId14" Type="http://schemas.openxmlformats.org/officeDocument/2006/relationships/image" Target="../media/b44e4276_245f_11f0_a725_047c1617b143_26859883_34da_11f0_a73b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825187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J5*655.62</f>
        <v>0</v>
      </c>
      <c r="L5" s="5"/>
    </row>
    <row r="6" spans="1:12" customHeight="1" ht="105" outlineLevel="4">
      <c r="A6" s="1"/>
      <c r="B6" s="1">
        <v>827059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9</v>
      </c>
      <c r="H6" s="2">
        <v>0</v>
      </c>
      <c r="I6" s="1">
        <v>0</v>
      </c>
      <c r="J6" s="3" t="s">
        <v>18</v>
      </c>
      <c r="K6" s="2" t="str">
        <f>J6*260.19</f>
        <v>0</v>
      </c>
      <c r="L6" s="5"/>
    </row>
    <row r="7" spans="1:12" customHeight="1" ht="105" outlineLevel="4">
      <c r="A7" s="1"/>
      <c r="B7" s="1">
        <v>832482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J7*161.70</f>
        <v>0</v>
      </c>
      <c r="L7" s="5"/>
    </row>
    <row r="8" spans="1:12" customHeight="1" ht="105" outlineLevel="4">
      <c r="A8" s="1"/>
      <c r="B8" s="1">
        <v>825197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7</v>
      </c>
      <c r="H8" s="2">
        <v>0</v>
      </c>
      <c r="I8" s="1">
        <v>0</v>
      </c>
      <c r="J8" s="3" t="s">
        <v>18</v>
      </c>
      <c r="K8" s="2" t="str">
        <f>J8*920.22</f>
        <v>0</v>
      </c>
      <c r="L8" s="5"/>
    </row>
    <row r="9" spans="1:12" customHeight="1" ht="105" outlineLevel="4">
      <c r="A9" s="1"/>
      <c r="B9" s="1">
        <v>825198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4</v>
      </c>
      <c r="H9" s="2">
        <v>0</v>
      </c>
      <c r="I9" s="1">
        <v>0</v>
      </c>
      <c r="J9" s="3" t="s">
        <v>18</v>
      </c>
      <c r="K9" s="2" t="str">
        <f>J9*1178.94</f>
        <v>0</v>
      </c>
      <c r="L9" s="5"/>
    </row>
    <row r="10" spans="1:12" customHeight="1" ht="105" outlineLevel="4">
      <c r="A10" s="1"/>
      <c r="B10" s="1">
        <v>825199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18</v>
      </c>
      <c r="K10" s="2" t="str">
        <f>J10*1262.73</f>
        <v>0</v>
      </c>
      <c r="L10" s="5"/>
    </row>
    <row r="11" spans="1:12" customHeight="1" ht="105" outlineLevel="4">
      <c r="A11" s="1"/>
      <c r="B11" s="1">
        <v>825200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27</v>
      </c>
      <c r="H11" s="2">
        <v>0</v>
      </c>
      <c r="I11" s="1">
        <v>0</v>
      </c>
      <c r="J11" s="3" t="s">
        <v>18</v>
      </c>
      <c r="K11" s="2" t="str">
        <f>J11*1593.48</f>
        <v>0</v>
      </c>
      <c r="L11" s="5"/>
    </row>
    <row r="12" spans="1:12" customHeight="1" ht="105" outlineLevel="4">
      <c r="A12" s="1"/>
      <c r="B12" s="1">
        <v>879954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10</v>
      </c>
      <c r="H12" s="2">
        <v>0</v>
      </c>
      <c r="I12" s="1">
        <v>0</v>
      </c>
      <c r="J12" s="3" t="s">
        <v>18</v>
      </c>
      <c r="K12" s="2" t="str">
        <f>J12*1765.47</f>
        <v>0</v>
      </c>
      <c r="L12" s="5"/>
    </row>
    <row r="13" spans="1:12" customHeight="1" ht="105" outlineLevel="4">
      <c r="A13" s="1"/>
      <c r="B13" s="1">
        <v>884611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52</v>
      </c>
      <c r="H13" s="2">
        <v>0</v>
      </c>
      <c r="I13" s="1">
        <v>0</v>
      </c>
      <c r="J13" s="3" t="s">
        <v>18</v>
      </c>
      <c r="K13" s="2" t="str">
        <f>J13*151.41</f>
        <v>0</v>
      </c>
      <c r="L13" s="5"/>
    </row>
    <row r="14" spans="1:12" customHeight="1" ht="105" outlineLevel="4">
      <c r="A14" s="1"/>
      <c r="B14" s="1">
        <v>884612</v>
      </c>
      <c r="C14" s="1" t="s">
        <v>53</v>
      </c>
      <c r="D14" s="1" t="s">
        <v>54</v>
      </c>
      <c r="E14" s="2" t="s">
        <v>55</v>
      </c>
      <c r="F14" s="2" t="s">
        <v>56</v>
      </c>
      <c r="G14" s="2" t="s">
        <v>52</v>
      </c>
      <c r="H14" s="2">
        <v>0</v>
      </c>
      <c r="I14" s="1">
        <v>0</v>
      </c>
      <c r="J14" s="3" t="s">
        <v>18</v>
      </c>
      <c r="K14" s="2" t="str">
        <f>J14*164.64</f>
        <v>0</v>
      </c>
      <c r="L14" s="5"/>
    </row>
    <row r="15" spans="1:12" customHeight="1" ht="105" outlineLevel="4">
      <c r="A15" s="1"/>
      <c r="B15" s="1">
        <v>884655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0</v>
      </c>
      <c r="H15" s="2">
        <v>0</v>
      </c>
      <c r="I15" s="1">
        <v>0</v>
      </c>
      <c r="J15" s="3" t="s">
        <v>18</v>
      </c>
      <c r="K15" s="2" t="str">
        <f>J15*1916.88</f>
        <v>0</v>
      </c>
      <c r="L15" s="5"/>
    </row>
    <row r="16" spans="1:12" customHeight="1" ht="105" outlineLevel="4">
      <c r="A16" s="1"/>
      <c r="B16" s="1">
        <v>885825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7</v>
      </c>
      <c r="H16" s="2">
        <v>0</v>
      </c>
      <c r="I16" s="1">
        <v>0</v>
      </c>
      <c r="J16" s="3" t="s">
        <v>18</v>
      </c>
      <c r="K16" s="2" t="str">
        <f>J16*2820.93</f>
        <v>0</v>
      </c>
      <c r="L16" s="5"/>
    </row>
    <row r="17" spans="1:12" customHeight="1" ht="105" outlineLevel="4">
      <c r="A17" s="1"/>
      <c r="B17" s="1">
        <v>885826</v>
      </c>
      <c r="C17" s="1" t="s">
        <v>65</v>
      </c>
      <c r="D17" s="1" t="s">
        <v>66</v>
      </c>
      <c r="E17" s="2" t="s">
        <v>67</v>
      </c>
      <c r="F17" s="2" t="s">
        <v>64</v>
      </c>
      <c r="G17" s="2">
        <v>0</v>
      </c>
      <c r="H17" s="2">
        <v>0</v>
      </c>
      <c r="I17" s="1">
        <v>0</v>
      </c>
      <c r="J17" s="3" t="s">
        <v>18</v>
      </c>
      <c r="K17" s="2" t="str">
        <f>J17*2820.93</f>
        <v>0</v>
      </c>
      <c r="L17" s="5"/>
    </row>
    <row r="18" spans="1:12" customHeight="1" ht="105" outlineLevel="4">
      <c r="A18" s="1"/>
      <c r="B18" s="1">
        <v>885827</v>
      </c>
      <c r="C18" s="1" t="s">
        <v>68</v>
      </c>
      <c r="D18" s="1" t="s">
        <v>69</v>
      </c>
      <c r="E18" s="2" t="s">
        <v>70</v>
      </c>
      <c r="F18" s="2" t="s">
        <v>64</v>
      </c>
      <c r="G18" s="2">
        <v>1</v>
      </c>
      <c r="H18" s="2">
        <v>0</v>
      </c>
      <c r="I18" s="1">
        <v>0</v>
      </c>
      <c r="J18" s="3" t="s">
        <v>18</v>
      </c>
      <c r="K18" s="2" t="str">
        <f>J18*2820.93</f>
        <v>0</v>
      </c>
      <c r="L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2026-06-21T07:57:08+03:00</dcterms:created>
  <dcterms:modified xsi:type="dcterms:W3CDTF">2026-06-21T07:57:08+03:00</dcterms:modified>
  <dc:title>Untitled Spreadsheet</dc:title>
  <dc:description/>
  <dc:subject/>
  <cp:keywords/>
  <cp:category/>
</cp:coreProperties>
</file>