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<sst xmlns="http://schemas.openxmlformats.org/spreadsheetml/2006/main" uniqueCount="63">
  <si>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</si>
  <si>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</si>
  <si>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</si>
  <si>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</si>
  <si>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</si>
  <si>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</si>
  <si>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</si>
  <si>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</si>
  <si>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</si>
  <si>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</si>
  <si>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</si>
  <si>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Комплектующие</t>
  </si>
  <si>
    <t>KIO-700001</t>
  </si>
  <si>
    <t>VRQ22</t>
  </si>
  <si>
    <t>Набор кранов для подкючения газового котла 1/2-3/4 "ViEiR" (16/1шт)</t>
  </si>
  <si>
    <t>2 878.26 руб.</t>
  </si>
  <si>
    <t>шт</t>
  </si>
  <si>
    <t>SOS-110014</t>
  </si>
  <si>
    <t>BL12</t>
  </si>
  <si>
    <t>Группа безопасности бойлера 1/2"x3/4" 7 бар  (200/10шт)</t>
  </si>
  <si>
    <t>1 352.40 руб.</t>
  </si>
  <si>
    <t>&gt;25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</si>
  <si>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</si>
  <si>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</si>
  <si>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</si>
  <si>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</si>
  <si>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</si>
  <si>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</si>
  <si>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</si>
  <si>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244.02 руб.</t>
  </si>
  <si>
    <t>VER-000357</t>
  </si>
  <si>
    <t>VRKT-2</t>
  </si>
  <si>
    <t>Выносной температурный датчик для котла (1пара)</t>
  </si>
  <si>
    <t>442.47 руб.</t>
  </si>
  <si>
    <t>пар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</si>
  <si>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</si>
  <si>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</si>
  <si>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</si>
  <si>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5 521.32 руб.</t>
  </si>
  <si>
    <t>VER-001242</t>
  </si>
  <si>
    <t>VR155</t>
  </si>
  <si>
    <t>Ответный тройник для трёхходового клапана VRKT-3, 3/4"(40/10шт)</t>
  </si>
  <si>
    <t>809.97 руб.</t>
  </si>
  <si>
    <t>VER-001318</t>
  </si>
  <si>
    <t>VRDN1-112</t>
  </si>
  <si>
    <t>Магнитный уловитель для гидрострелки 3/4" (120/5шт)</t>
  </si>
  <si>
    <t>604.17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</si>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</sst>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0abdaae_b35e_11eb_82a7_003048fd731b_d9228659_f1db_11ef_a6e1_047c1617b1431.jpeg"/><Relationship Id="rId2" Type="http://schemas.openxmlformats.org/officeDocument/2006/relationships/image" Target="../media/2a604761_f967_11e9_810b_003048fd731b_4b3c1c58_5a46_11f0_a775_047c1617b1432.jpeg"/><Relationship Id="rId3" Type="http://schemas.openxmlformats.org/officeDocument/2006/relationships/image" Target="../media/7df682b6_821d_11ed_a3a0_047c1617b143_4b3c1c5c_5a46_11f0_a775_047c1617b1433.jpeg"/><Relationship Id="rId4" Type="http://schemas.openxmlformats.org/officeDocument/2006/relationships/image" Target="../media/cffffd23_0ae4_11ee_a45c_047c1617b143_d922865c_f1db_11ef_a6e1_047c1617b1434.jpeg"/><Relationship Id="rId5" Type="http://schemas.openxmlformats.org/officeDocument/2006/relationships/image" Target="../media/cffffd25_0ae4_11ee_a45c_047c1617b143_d922865d_f1db_11ef_a6e1_047c1617b1435.jpeg"/><Relationship Id="rId6" Type="http://schemas.openxmlformats.org/officeDocument/2006/relationships/image" Target="../media/cffffd27_0ae4_11ee_a45c_047c1617b143_d922865e_f1db_11ef_a6e1_047c1617b1436.jpeg"/><Relationship Id="rId7" Type="http://schemas.openxmlformats.org/officeDocument/2006/relationships/image" Target="../media/3e84721e_afd7_11ef_a68d_047c1617b143_d9228661_f1db_11ef_a6e1_047c1617b1437.jpeg"/><Relationship Id="rId8" Type="http://schemas.openxmlformats.org/officeDocument/2006/relationships/image" Target="../media/3e8472b6_afd7_11ef_a68d_047c1617b143_703303e6_d01e_11f0_a810_047c1617b1438.jpeg"/><Relationship Id="rId9" Type="http://schemas.openxmlformats.org/officeDocument/2006/relationships/image" Target="../media/2118621c_86a6_11e9_8101_003048fd731b_189ece1c_a59f_11ee_a526_047c1617b1439.jpeg"/><Relationship Id="rId10" Type="http://schemas.openxmlformats.org/officeDocument/2006/relationships/image" Target="../media/2118621f_86a6_11e9_8101_003048fd731b_189ece20_a59f_11ee_a526_047c1617b14310.jpeg"/><Relationship Id="rId11" Type="http://schemas.openxmlformats.org/officeDocument/2006/relationships/image" Target="../media/379dc1b6_bcce_11ed_a3f0_047c1617b143_4b3c1c66_5a46_11f0_a775_047c1617b14311.jpeg"/><Relationship Id="rId12" Type="http://schemas.openxmlformats.org/officeDocument/2006/relationships/image" Target="../media/410e1ef2_c3cb_11ed_a3f9_047c1617b143_4b3c1c6a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832517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2</v>
      </c>
      <c r="H4" s="2">
        <v>0</v>
      </c>
      <c r="I4" s="1">
        <v>0</v>
      </c>
      <c r="J4" s="3" t="s">
        <v>16</v>
      </c>
      <c r="K4" s="2" t="str">
        <f>J4*2878.26</f>
        <v>0</v>
      </c>
      <c r="L4" s="5"/>
    </row>
    <row r="5" spans="1:12" customHeight="1" ht="105" outlineLevel="3">
      <c r="A5" s="1"/>
      <c r="B5" s="1">
        <v>824109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J5*1352.40</f>
        <v>0</v>
      </c>
      <c r="L5" s="5"/>
    </row>
    <row r="6" spans="1:12" customHeight="1" ht="105" outlineLevel="3">
      <c r="A6" s="1"/>
      <c r="B6" s="1">
        <v>873796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1</v>
      </c>
      <c r="H6" s="2">
        <v>0</v>
      </c>
      <c r="I6" s="1">
        <v>0</v>
      </c>
      <c r="J6" s="3" t="s">
        <v>16</v>
      </c>
      <c r="K6" s="2" t="str">
        <f>J6*5966.04</f>
        <v>0</v>
      </c>
      <c r="L6" s="5"/>
    </row>
    <row r="7" spans="1:12" customHeight="1" ht="105" outlineLevel="3">
      <c r="A7" s="1"/>
      <c r="B7" s="1">
        <v>878097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16</v>
      </c>
      <c r="K7" s="2" t="str">
        <f>J7*244.02</f>
        <v>0</v>
      </c>
      <c r="L7" s="5"/>
    </row>
    <row r="8" spans="1:12" customHeight="1" ht="105" outlineLevel="3">
      <c r="A8" s="1"/>
      <c r="B8" s="1">
        <v>878098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7</v>
      </c>
      <c r="H8" s="2">
        <v>0</v>
      </c>
      <c r="I8" s="1">
        <v>0</v>
      </c>
      <c r="J8" s="3" t="s">
        <v>34</v>
      </c>
      <c r="K8" s="2" t="str">
        <f>J8*442.47</f>
        <v>0</v>
      </c>
      <c r="L8" s="5"/>
    </row>
    <row r="9" spans="1:12" customHeight="1" ht="105" outlineLevel="3">
      <c r="A9" s="1"/>
      <c r="B9" s="1">
        <v>878099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16</v>
      </c>
      <c r="K9" s="2" t="str">
        <f>J9*5521.32</f>
        <v>0</v>
      </c>
      <c r="L9" s="5"/>
    </row>
    <row r="10" spans="1:12" customHeight="1" ht="105" outlineLevel="3">
      <c r="A10" s="1"/>
      <c r="B10" s="1">
        <v>885047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9</v>
      </c>
      <c r="H10" s="2">
        <v>0</v>
      </c>
      <c r="I10" s="1">
        <v>0</v>
      </c>
      <c r="J10" s="3" t="s">
        <v>16</v>
      </c>
      <c r="K10" s="2" t="str">
        <f>J10*809.97</f>
        <v>0</v>
      </c>
      <c r="L10" s="5"/>
    </row>
    <row r="11" spans="1:12" customHeight="1" ht="105" outlineLevel="3">
      <c r="A11" s="1"/>
      <c r="B11" s="1">
        <v>885106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9</v>
      </c>
      <c r="H11" s="2">
        <v>0</v>
      </c>
      <c r="I11" s="1">
        <v>0</v>
      </c>
      <c r="J11" s="3" t="s">
        <v>16</v>
      </c>
      <c r="K11" s="2" t="str">
        <f>J11*604.17</f>
        <v>0</v>
      </c>
      <c r="L11" s="5"/>
    </row>
    <row r="12" spans="1:12" customHeight="1" ht="105" outlineLevel="3">
      <c r="A12" s="1"/>
      <c r="B12" s="1">
        <v>821359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16</v>
      </c>
      <c r="K12" s="2" t="str">
        <f>J12*3361.00</f>
        <v>0</v>
      </c>
      <c r="L12" s="5"/>
    </row>
    <row r="13" spans="1:12" customHeight="1" ht="105" outlineLevel="3">
      <c r="A13" s="1"/>
      <c r="B13" s="1">
        <v>821360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0</v>
      </c>
      <c r="I13" s="1">
        <v>0</v>
      </c>
      <c r="J13" s="3" t="s">
        <v>16</v>
      </c>
      <c r="K13" s="2" t="str">
        <f>J13*4082.00</f>
        <v>0</v>
      </c>
      <c r="L13" s="5"/>
    </row>
    <row r="14" spans="1:12" customHeight="1" ht="105" outlineLevel="3">
      <c r="A14" s="1"/>
      <c r="B14" s="1">
        <v>876253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16</v>
      </c>
      <c r="K14" s="2" t="str">
        <f>J14*6330.00</f>
        <v>0</v>
      </c>
      <c r="L14" s="5"/>
    </row>
    <row r="15" spans="1:12" customHeight="1" ht="105" outlineLevel="3">
      <c r="A15" s="1"/>
      <c r="B15" s="1">
        <v>877398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16</v>
      </c>
      <c r="K15" s="2" t="str">
        <f>J15*7950.00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2026-06-21T05:10:56+03:00</dcterms:created>
  <dcterms:modified xsi:type="dcterms:W3CDTF">2026-06-21T05:10:56+03:00</dcterms:modified>
  <dc:title>Untitled Spreadsheet</dc:title>
  <dc:description/>
  <dc:subject/>
  <cp:keywords/>
  <cp:category/>
</cp:coreProperties>
</file>