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<sst xmlns="http://schemas.openxmlformats.org/spreadsheetml/2006/main" uniqueCount="70">
  <si>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</si>
  <si>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</si>
  <si>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</si>
  <si>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</si>
  <si>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</si>
  <si>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</si>
  <si>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</si>
  <si>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</si>
  <si>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</si>
  <si>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</si>
  <si>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электрического обогрева</t>
  </si>
  <si>
    <t>Терморегуляторы</t>
  </si>
  <si>
    <t>Терморегуляторы в розетку</t>
  </si>
  <si>
    <t>SLO-254046</t>
  </si>
  <si>
    <t>Терморегулятор в розетку программир  для управл обогревателями по темп воздуха. 16А / 0...30 °С</t>
  </si>
  <si>
    <t>5 103.00 руб.</t>
  </si>
  <si>
    <t>шт</t>
  </si>
  <si>
    <t>SLO-254047</t>
  </si>
  <si>
    <t>Терморегулятор в розетку высокоточный для инкубатора. Звук сигнал. 2,3А 34,0...39,0 °С</t>
  </si>
  <si>
    <t>3 378.60 руб.</t>
  </si>
  <si>
    <t>SLO-254048</t>
  </si>
  <si>
    <t xml:space="preserve">Терморегулятор в розетку для инфракрасных панелей и электрич. конвекторов. 16А / датчик 2м / 0...30 </t>
  </si>
  <si>
    <t>2 993.40 руб.</t>
  </si>
  <si>
    <t>SLO-254049</t>
  </si>
  <si>
    <t>Терморегулятор в розетку для инфракрасных панелей и электрич. конвекторов. 16А / датчик 10см / 0...3</t>
  </si>
  <si>
    <t>2 845.80 руб.</t>
  </si>
  <si>
    <t>SLO-254050</t>
  </si>
  <si>
    <t>Терморегулятор в розетку для инфракрасных панелей и электрич. конвекторов. 16А / датчик встроен / 0.</t>
  </si>
  <si>
    <t>3 447.00 руб.</t>
  </si>
  <si>
    <t>SLO-254051</t>
  </si>
  <si>
    <t>Wi-Fi терморегулятор в розетку программир. для инфракрас панелей и конвекторов,16А / 5...35 °С</t>
  </si>
  <si>
    <t>5 364.00 руб.</t>
  </si>
  <si>
    <t>Терморегуляторы для систем обогрева, охлаждения, антиобледенения, кондиционирования</t>
  </si>
  <si>
    <t>SLO-254033</t>
  </si>
  <si>
    <t>Wi-Fi терморегулятор программируемый для управления теплым полом 32А / 5...45 °С</t>
  </si>
  <si>
    <t>7 392.60 руб.</t>
  </si>
  <si>
    <t>SLO-254034</t>
  </si>
  <si>
    <t>Терморегулятор универсальный для регул темпер поверхности по вынос датчику. 32А / −55...+125 °С</t>
  </si>
  <si>
    <t>4 116.60 руб.</t>
  </si>
  <si>
    <t>SLO-254035</t>
  </si>
  <si>
    <t>Терморегулятор для управления системой снеготаяния, 32А / -20...-1 °С; 0...10 °С</t>
  </si>
  <si>
    <t>4 942.80 руб.</t>
  </si>
  <si>
    <t>SLO-254036</t>
  </si>
  <si>
    <t>Терморегулятор c датчиком осадков 16А / –30...+75 °С</t>
  </si>
  <si>
    <t>19 027.80 руб.</t>
  </si>
  <si>
    <t>SLO-254037</t>
  </si>
  <si>
    <t>Терморегулятор на DIN рейку. Диапазон регулировки -55...+125°С</t>
  </si>
  <si>
    <t>2 790.00 руб.</t>
  </si>
  <si>
    <t>SLO-254038</t>
  </si>
  <si>
    <t>3 330.00 руб.</t>
  </si>
  <si>
    <t>SLO-254039</t>
  </si>
  <si>
    <t>3 510.00 руб.</t>
  </si>
  <si>
    <t>SLO-254040</t>
  </si>
  <si>
    <t>Реле напряжения для защиты от скачков напряжения в сети 220 В на ток до 63 Ампер</t>
  </si>
  <si>
    <t>4 059.00 руб.</t>
  </si>
  <si>
    <t>SLO-254041</t>
  </si>
  <si>
    <t>Терморегулятор высокотемпературных процес, работы систем отоп и охлажд. от –35 до +999 °С</t>
  </si>
  <si>
    <t>5 227.20 руб.</t>
  </si>
  <si>
    <t>SLO-254042</t>
  </si>
  <si>
    <t>Терморегулятор для котла, ТЭНовых и электрод котлов, 2 цифр датчика (обр-ка и подача). 2х16А / 5-85°</t>
  </si>
  <si>
    <t>5 022.00 руб.</t>
  </si>
  <si>
    <t>SLO-254043</t>
  </si>
  <si>
    <t>Терморегулятор для  систем охлаждения и вентиляции,16A/-55...+125 °С</t>
  </si>
  <si>
    <t>3 855.60 руб.</t>
  </si>
  <si>
    <t>SLO-254044</t>
  </si>
  <si>
    <t>Терморегулятор для снеготаяния ступеней крыльца, 16А / -20...-1 °С; 0...10 °С</t>
  </si>
  <si>
    <t>4 694.40 руб.</t>
  </si>
  <si>
    <t>SLO-254045</t>
  </si>
  <si>
    <t>Метеостанция c датчиками осадков, воздуха и выносного, 3х16А / -55…+10°С</t>
  </si>
  <si>
    <t>16 200.00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</si>
</sst>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446d9c_34f2_11ec_835e_003048fd731b_695f891b_a59b_11ee_a526_047c1617b1431.jpeg"/><Relationship Id="rId2" Type="http://schemas.openxmlformats.org/officeDocument/2006/relationships/image" Target="../media/b9446d9e_34f2_11ec_835e_003048fd731b_695f891e_a59b_11ee_a526_047c1617b1432.jpeg"/><Relationship Id="rId3" Type="http://schemas.openxmlformats.org/officeDocument/2006/relationships/image" Target="../media/b9446da0_34f2_11ec_835e_003048fd731b_695f8922_a59b_11ee_a526_047c1617b1433.jpeg"/><Relationship Id="rId4" Type="http://schemas.openxmlformats.org/officeDocument/2006/relationships/image" Target="../media/b9446da2_34f2_11ec_835e_003048fd731b_695f8926_a59b_11ee_a526_047c1617b1434.jpeg"/><Relationship Id="rId5" Type="http://schemas.openxmlformats.org/officeDocument/2006/relationships/image" Target="../media/b9446da4_34f2_11ec_835e_003048fd731b_695f892a_a59b_11ee_a526_047c1617b1435.jpeg"/><Relationship Id="rId6" Type="http://schemas.openxmlformats.org/officeDocument/2006/relationships/image" Target="../media/b9446da6_34f2_11ec_835e_003048fd731b_695f892e_a59b_11ee_a526_047c1617b1436.jpeg"/><Relationship Id="rId7" Type="http://schemas.openxmlformats.org/officeDocument/2006/relationships/image" Target="../media/b9446d82_34f2_11ec_835e_003048fd731b_695f8932_a59b_11ee_a526_047c1617b1437.jpeg"/><Relationship Id="rId8" Type="http://schemas.openxmlformats.org/officeDocument/2006/relationships/image" Target="../media/b9446d84_34f2_11ec_835e_003048fd731b_0a6f3aa6_310d_11f1_a89b_047c1617b1438.jpeg"/><Relationship Id="rId9" Type="http://schemas.openxmlformats.org/officeDocument/2006/relationships/image" Target="../media/b9446d86_34f2_11ec_835e_003048fd731b_695f8936_a59b_11ee_a526_047c1617b1439.jpeg"/><Relationship Id="rId10" Type="http://schemas.openxmlformats.org/officeDocument/2006/relationships/image" Target="../media/b9446d88_34f2_11ec_835e_003048fd731b_695f8939_a59b_11ee_a526_047c1617b14310.jpeg"/><Relationship Id="rId11" Type="http://schemas.openxmlformats.org/officeDocument/2006/relationships/image" Target="../media/b9446d8a_34f2_11ec_835e_003048fd731b_7017f0d6_a59b_11ee_a526_047c1617b14311.jpeg"/><Relationship Id="rId12" Type="http://schemas.openxmlformats.org/officeDocument/2006/relationships/image" Target="../media/b9446d8c_34f2_11ec_835e_003048fd731b_7017f0d8_a59b_11ee_a526_047c1617b14312.jpeg"/><Relationship Id="rId13" Type="http://schemas.openxmlformats.org/officeDocument/2006/relationships/image" Target="../media/b9446d8e_34f2_11ec_835e_003048fd731b_7017f0da_a59b_11ee_a526_047c1617b14313.jpeg"/><Relationship Id="rId14" Type="http://schemas.openxmlformats.org/officeDocument/2006/relationships/image" Target="../media/b9446d90_34f2_11ec_835e_003048fd731b_7017f0db_a59b_11ee_a526_047c1617b14314.jpeg"/><Relationship Id="rId15" Type="http://schemas.openxmlformats.org/officeDocument/2006/relationships/image" Target="../media/b9446d92_34f2_11ec_835e_003048fd731b_7017f0df_a59b_11ee_a526_047c1617b14315.jpeg"/><Relationship Id="rId16" Type="http://schemas.openxmlformats.org/officeDocument/2006/relationships/image" Target="../media/b9446d94_34f2_11ec_835e_003048fd731b_7017f0e3_a59b_11ee_a526_047c1617b14316.jpeg"/><Relationship Id="rId17" Type="http://schemas.openxmlformats.org/officeDocument/2006/relationships/image" Target="../media/b9446d96_34f2_11ec_835e_003048fd731b_7017f0e6_a59b_11ee_a526_047c1617b14317.jpeg"/><Relationship Id="rId18" Type="http://schemas.openxmlformats.org/officeDocument/2006/relationships/image" Target="../media/b9446d98_34f2_11ec_835e_003048fd731b_7017f0e9_a59b_11ee_a526_047c1617b14318.jpeg"/><Relationship Id="rId19" Type="http://schemas.openxmlformats.org/officeDocument/2006/relationships/image" Target="../media/b9446d9a_34f2_11ec_835e_003048fd731b_daef3efc_f115_11ee_a58b_047c1617b1431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837251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J5*5103.00</f>
        <v>0</v>
      </c>
      <c r="L5" s="5"/>
    </row>
    <row r="6" spans="1:12" customHeight="1" ht="105" outlineLevel="4">
      <c r="A6" s="1"/>
      <c r="B6" s="1">
        <v>837252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J6*3378.60</f>
        <v>0</v>
      </c>
      <c r="L6" s="5"/>
    </row>
    <row r="7" spans="1:12" customHeight="1" ht="105" outlineLevel="4">
      <c r="A7" s="1"/>
      <c r="B7" s="1">
        <v>837253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J7*2993.40</f>
        <v>0</v>
      </c>
      <c r="L7" s="5"/>
    </row>
    <row r="8" spans="1:12" customHeight="1" ht="105" outlineLevel="4">
      <c r="A8" s="1"/>
      <c r="B8" s="1">
        <v>837254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J8*2845.80</f>
        <v>0</v>
      </c>
      <c r="L8" s="5"/>
    </row>
    <row r="9" spans="1:12" customHeight="1" ht="105" outlineLevel="4">
      <c r="A9" s="1"/>
      <c r="B9" s="1">
        <v>837255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J9*3447.00</f>
        <v>0</v>
      </c>
      <c r="L9" s="5"/>
    </row>
    <row r="10" spans="1:12" customHeight="1" ht="105" outlineLevel="4">
      <c r="A10" s="1"/>
      <c r="B10" s="1">
        <v>837256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J10*5364.00</f>
        <v>0</v>
      </c>
      <c r="L10" s="5"/>
    </row>
    <row r="11" spans="1:12" outlineLevel="2">
      <c r="A11" s="8" t="s">
        <v>32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5"/>
    </row>
    <row r="12" spans="1:12" customHeight="1" ht="105" outlineLevel="4">
      <c r="A12" s="1"/>
      <c r="B12" s="1">
        <v>837238</v>
      </c>
      <c r="C12" s="1" t="s">
        <v>33</v>
      </c>
      <c r="D12" s="1"/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16</v>
      </c>
      <c r="K12" s="2" t="str">
        <f>J12*7392.60</f>
        <v>0</v>
      </c>
      <c r="L12" s="5"/>
    </row>
    <row r="13" spans="1:12" customHeight="1" ht="105" outlineLevel="4">
      <c r="A13" s="1"/>
      <c r="B13" s="1">
        <v>837239</v>
      </c>
      <c r="C13" s="1" t="s">
        <v>36</v>
      </c>
      <c r="D13" s="1"/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16</v>
      </c>
      <c r="K13" s="2" t="str">
        <f>J13*4116.60</f>
        <v>0</v>
      </c>
      <c r="L13" s="5"/>
    </row>
    <row r="14" spans="1:12" customHeight="1" ht="105" outlineLevel="4">
      <c r="A14" s="1"/>
      <c r="B14" s="1">
        <v>837240</v>
      </c>
      <c r="C14" s="1" t="s">
        <v>39</v>
      </c>
      <c r="D14" s="1"/>
      <c r="E14" s="2" t="s">
        <v>40</v>
      </c>
      <c r="F14" s="2" t="s">
        <v>41</v>
      </c>
      <c r="G14" s="2">
        <v>0</v>
      </c>
      <c r="H14" s="2">
        <v>0</v>
      </c>
      <c r="I14" s="1">
        <v>0</v>
      </c>
      <c r="J14" s="3" t="s">
        <v>16</v>
      </c>
      <c r="K14" s="2" t="str">
        <f>J14*4942.80</f>
        <v>0</v>
      </c>
      <c r="L14" s="5"/>
    </row>
    <row r="15" spans="1:12" customHeight="1" ht="105" outlineLevel="4">
      <c r="A15" s="1"/>
      <c r="B15" s="1">
        <v>837241</v>
      </c>
      <c r="C15" s="1" t="s">
        <v>42</v>
      </c>
      <c r="D15" s="1"/>
      <c r="E15" s="2" t="s">
        <v>43</v>
      </c>
      <c r="F15" s="2" t="s">
        <v>44</v>
      </c>
      <c r="G15" s="2">
        <v>0</v>
      </c>
      <c r="H15" s="2">
        <v>0</v>
      </c>
      <c r="I15" s="1">
        <v>0</v>
      </c>
      <c r="J15" s="3" t="s">
        <v>16</v>
      </c>
      <c r="K15" s="2" t="str">
        <f>J15*19027.80</f>
        <v>0</v>
      </c>
      <c r="L15" s="5"/>
    </row>
    <row r="16" spans="1:12" customHeight="1" ht="105" outlineLevel="4">
      <c r="A16" s="1"/>
      <c r="B16" s="1">
        <v>837242</v>
      </c>
      <c r="C16" s="1" t="s">
        <v>45</v>
      </c>
      <c r="D16" s="1"/>
      <c r="E16" s="2" t="s">
        <v>46</v>
      </c>
      <c r="F16" s="2" t="s">
        <v>47</v>
      </c>
      <c r="G16" s="2">
        <v>0</v>
      </c>
      <c r="H16" s="2">
        <v>0</v>
      </c>
      <c r="I16" s="1">
        <v>0</v>
      </c>
      <c r="J16" s="3" t="s">
        <v>16</v>
      </c>
      <c r="K16" s="2" t="str">
        <f>J16*2790.00</f>
        <v>0</v>
      </c>
      <c r="L16" s="5"/>
    </row>
    <row r="17" spans="1:12" customHeight="1" ht="105" outlineLevel="4">
      <c r="A17" s="1"/>
      <c r="B17" s="1">
        <v>837243</v>
      </c>
      <c r="C17" s="1" t="s">
        <v>48</v>
      </c>
      <c r="D17" s="1"/>
      <c r="E17" s="2" t="s">
        <v>46</v>
      </c>
      <c r="F17" s="2" t="s">
        <v>49</v>
      </c>
      <c r="G17" s="2">
        <v>0</v>
      </c>
      <c r="H17" s="2">
        <v>0</v>
      </c>
      <c r="I17" s="1">
        <v>0</v>
      </c>
      <c r="J17" s="3" t="s">
        <v>16</v>
      </c>
      <c r="K17" s="2" t="str">
        <f>J17*3330.00</f>
        <v>0</v>
      </c>
      <c r="L17" s="5"/>
    </row>
    <row r="18" spans="1:12" customHeight="1" ht="105" outlineLevel="4">
      <c r="A18" s="1"/>
      <c r="B18" s="1">
        <v>837244</v>
      </c>
      <c r="C18" s="1" t="s">
        <v>50</v>
      </c>
      <c r="D18" s="1"/>
      <c r="E18" s="2" t="s">
        <v>46</v>
      </c>
      <c r="F18" s="2" t="s">
        <v>51</v>
      </c>
      <c r="G18" s="2">
        <v>0</v>
      </c>
      <c r="H18" s="2">
        <v>0</v>
      </c>
      <c r="I18" s="1">
        <v>0</v>
      </c>
      <c r="J18" s="3" t="s">
        <v>16</v>
      </c>
      <c r="K18" s="2" t="str">
        <f>J18*3510.00</f>
        <v>0</v>
      </c>
      <c r="L18" s="5"/>
    </row>
    <row r="19" spans="1:12" customHeight="1" ht="105" outlineLevel="4">
      <c r="A19" s="1"/>
      <c r="B19" s="1">
        <v>837245</v>
      </c>
      <c r="C19" s="1" t="s">
        <v>52</v>
      </c>
      <c r="D19" s="1"/>
      <c r="E19" s="2" t="s">
        <v>53</v>
      </c>
      <c r="F19" s="2" t="s">
        <v>54</v>
      </c>
      <c r="G19" s="2">
        <v>0</v>
      </c>
      <c r="H19" s="2">
        <v>0</v>
      </c>
      <c r="I19" s="1">
        <v>0</v>
      </c>
      <c r="J19" s="3" t="s">
        <v>16</v>
      </c>
      <c r="K19" s="2" t="str">
        <f>J19*4059.00</f>
        <v>0</v>
      </c>
      <c r="L19" s="5"/>
    </row>
    <row r="20" spans="1:12" customHeight="1" ht="105" outlineLevel="4">
      <c r="A20" s="1"/>
      <c r="B20" s="1">
        <v>837246</v>
      </c>
      <c r="C20" s="1" t="s">
        <v>55</v>
      </c>
      <c r="D20" s="1"/>
      <c r="E20" s="2" t="s">
        <v>56</v>
      </c>
      <c r="F20" s="2" t="s">
        <v>57</v>
      </c>
      <c r="G20" s="2">
        <v>0</v>
      </c>
      <c r="H20" s="2">
        <v>0</v>
      </c>
      <c r="I20" s="1">
        <v>0</v>
      </c>
      <c r="J20" s="3" t="s">
        <v>16</v>
      </c>
      <c r="K20" s="2" t="str">
        <f>J20*5227.20</f>
        <v>0</v>
      </c>
      <c r="L20" s="5"/>
    </row>
    <row r="21" spans="1:12" customHeight="1" ht="105" outlineLevel="4">
      <c r="A21" s="1"/>
      <c r="B21" s="1">
        <v>837247</v>
      </c>
      <c r="C21" s="1" t="s">
        <v>58</v>
      </c>
      <c r="D21" s="1"/>
      <c r="E21" s="2" t="s">
        <v>59</v>
      </c>
      <c r="F21" s="2" t="s">
        <v>60</v>
      </c>
      <c r="G21" s="2">
        <v>0</v>
      </c>
      <c r="H21" s="2">
        <v>0</v>
      </c>
      <c r="I21" s="1">
        <v>0</v>
      </c>
      <c r="J21" s="3" t="s">
        <v>16</v>
      </c>
      <c r="K21" s="2" t="str">
        <f>J21*5022.00</f>
        <v>0</v>
      </c>
      <c r="L21" s="5"/>
    </row>
    <row r="22" spans="1:12" customHeight="1" ht="105" outlineLevel="4">
      <c r="A22" s="1"/>
      <c r="B22" s="1">
        <v>837248</v>
      </c>
      <c r="C22" s="1" t="s">
        <v>61</v>
      </c>
      <c r="D22" s="1"/>
      <c r="E22" s="2" t="s">
        <v>62</v>
      </c>
      <c r="F22" s="2" t="s">
        <v>63</v>
      </c>
      <c r="G22" s="2">
        <v>0</v>
      </c>
      <c r="H22" s="2">
        <v>0</v>
      </c>
      <c r="I22" s="1">
        <v>0</v>
      </c>
      <c r="J22" s="3" t="s">
        <v>16</v>
      </c>
      <c r="K22" s="2" t="str">
        <f>J22*3855.60</f>
        <v>0</v>
      </c>
      <c r="L22" s="5"/>
    </row>
    <row r="23" spans="1:12" customHeight="1" ht="105" outlineLevel="4">
      <c r="A23" s="1"/>
      <c r="B23" s="1">
        <v>837249</v>
      </c>
      <c r="C23" s="1" t="s">
        <v>64</v>
      </c>
      <c r="D23" s="1"/>
      <c r="E23" s="2" t="s">
        <v>65</v>
      </c>
      <c r="F23" s="2" t="s">
        <v>66</v>
      </c>
      <c r="G23" s="2">
        <v>0</v>
      </c>
      <c r="H23" s="2">
        <v>0</v>
      </c>
      <c r="I23" s="1">
        <v>0</v>
      </c>
      <c r="J23" s="3" t="s">
        <v>16</v>
      </c>
      <c r="K23" s="2" t="str">
        <f>J23*4694.40</f>
        <v>0</v>
      </c>
      <c r="L23" s="5"/>
    </row>
    <row r="24" spans="1:12" customHeight="1" ht="105" outlineLevel="4">
      <c r="A24" s="1"/>
      <c r="B24" s="1">
        <v>837250</v>
      </c>
      <c r="C24" s="1" t="s">
        <v>67</v>
      </c>
      <c r="D24" s="1"/>
      <c r="E24" s="2" t="s">
        <v>68</v>
      </c>
      <c r="F24" s="2" t="s">
        <v>69</v>
      </c>
      <c r="G24" s="2">
        <v>0</v>
      </c>
      <c r="H24" s="2">
        <v>0</v>
      </c>
      <c r="I24" s="1">
        <v>0</v>
      </c>
      <c r="J24" s="3" t="s">
        <v>16</v>
      </c>
      <c r="K24" s="2" t="str">
        <f>J24*16200.00</f>
        <v>0</v>
      </c>
      <c r="L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2026-10-30T10:57:06+03:00</dcterms:created>
  <dcterms:modified xsi:type="dcterms:W3CDTF">2026-10-30T10:57:06+03:00</dcterms:modified>
  <dc:title>Untitled Spreadsheet</dc:title>
  <dc:description/>
  <dc:subject/>
  <cp:keywords/>
  <cp:category/>
</cp:coreProperties>
</file>