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<sst xmlns="http://schemas.openxmlformats.org/spreadsheetml/2006/main" uniqueCount="72">
  <si>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</si>
  <si>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</si>
  <si>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</si>
  <si>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</si>
  <si>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</si>
  <si>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</si>
  <si>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</si>
  <si>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</si>
  <si>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</si>
  <si>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</si>
  <si>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</si>
  <si>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Строительные материалы для теплого пола</t>
  </si>
  <si>
    <t>Строительные материалы VIEIR</t>
  </si>
  <si>
    <t>FRP-100612</t>
  </si>
  <si>
    <t>F1806.16</t>
  </si>
  <si>
    <t>Фиксатор поворота трубы 16 пластиковый</t>
  </si>
  <si>
    <t>&gt;100</t>
  </si>
  <si>
    <t>шт</t>
  </si>
  <si>
    <t>FRP-100613</t>
  </si>
  <si>
    <t>F1806.20</t>
  </si>
  <si>
    <t>Фиксатор поворота трубы 20 пластиковый</t>
  </si>
  <si>
    <t>GAP-100020</t>
  </si>
  <si>
    <t>G1807</t>
  </si>
  <si>
    <t>Скобы для такера 43мм пайка GAPPO для труб 16-20мм (300/3000шт)</t>
  </si>
  <si>
    <t>4.64 руб.</t>
  </si>
  <si>
    <t>&gt;5000</t>
  </si>
  <si>
    <t>STP-510001</t>
  </si>
  <si>
    <t>VER1230</t>
  </si>
  <si>
    <t>Степлер для теплого пола VIEIR (1/5шт)</t>
  </si>
  <si>
    <t>7 329.31 руб.</t>
  </si>
  <si>
    <t>STP-510002</t>
  </si>
  <si>
    <t>VER1230-1</t>
  </si>
  <si>
    <t>Скобы для такера 43мм на ленте для труб 16-20мм VIEIR (300/2000шт)</t>
  </si>
  <si>
    <t>3.08 руб.</t>
  </si>
  <si>
    <t>STP-510004</t>
  </si>
  <si>
    <t>Теплораспределительная пластина для теплого пола 1000мм (40шт в коробке)</t>
  </si>
  <si>
    <t>99.00 руб.</t>
  </si>
  <si>
    <t>STP-510008</t>
  </si>
  <si>
    <t>VR16-90</t>
  </si>
  <si>
    <t>Фиксатор поворота трубы 16мм, металл, 90град. (5/200шт)</t>
  </si>
  <si>
    <t>38.53 руб.</t>
  </si>
  <si>
    <t>&gt;1000</t>
  </si>
  <si>
    <t>STP-510009</t>
  </si>
  <si>
    <t>VR20-90</t>
  </si>
  <si>
    <t>Фиксатор поворота трубы 20мм , металл, 90град. (5/300шт)</t>
  </si>
  <si>
    <t>63.18 руб.</t>
  </si>
  <si>
    <t>STP-510010</t>
  </si>
  <si>
    <t>VR16A-90</t>
  </si>
  <si>
    <t>Фиксатор поворота трубы 16мм, металл, 90град. (5/500шт)</t>
  </si>
  <si>
    <t>36.99 руб.</t>
  </si>
  <si>
    <t>STP-510011</t>
  </si>
  <si>
    <t>VR20A-90</t>
  </si>
  <si>
    <t>47.77 руб.</t>
  </si>
  <si>
    <t>VER-000217</t>
  </si>
  <si>
    <t>VRU16</t>
  </si>
  <si>
    <t>Клипса для теплого пола ф16 "VIEIR"(1760/80шт)</t>
  </si>
  <si>
    <t>4.62 руб.</t>
  </si>
  <si>
    <t>VER-000218</t>
  </si>
  <si>
    <t>VRU20</t>
  </si>
  <si>
    <t>Клипса для теплого пола ф20 "VIEIR"(1100/50шт)</t>
  </si>
  <si>
    <t>VER-000854</t>
  </si>
  <si>
    <t>VPGM114</t>
  </si>
  <si>
    <t>Фиксирующий желоб , для труб из сшитого полиэтилена DN16 x 2 м (28/1шт)</t>
  </si>
  <si>
    <t>630.30 руб.</t>
  </si>
  <si>
    <t>&gt;25</t>
  </si>
  <si>
    <t>VER-001089</t>
  </si>
  <si>
    <t>VER1229</t>
  </si>
  <si>
    <t>Степлер для крепления труб теплого пола (10/1шт)</t>
  </si>
  <si>
    <t>5 145.62 руб.</t>
  </si>
  <si>
    <t>УТ000002150</t>
  </si>
  <si>
    <t>Фиксатор поворота трубы 16мм, пластик, 90град. (10шт)</t>
  </si>
  <si>
    <t>50.00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</si>
</sst>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c954fd_ce2b_11f0_a80d_047c1617b143_fdca1980_715c_11f1_a8f1_047c1617b1431.jpeg"/><Relationship Id="rId2" Type="http://schemas.openxmlformats.org/officeDocument/2006/relationships/image" Target="../media/3c8d8c2e_68f5_11ea_8111_003048fd731b_018ae8fc_7ca2_11ea_8111_003048fd731b2.jpeg"/><Relationship Id="rId3" Type="http://schemas.openxmlformats.org/officeDocument/2006/relationships/image" Target="../media/3c8d8c30_68f5_11ea_8111_003048fd731b_018ae8fd_7ca2_11ea_8111_003048fd731b3.jpeg"/><Relationship Id="rId4" Type="http://schemas.openxmlformats.org/officeDocument/2006/relationships/image" Target="../media/3c8d8c34_68f5_11ea_8111_003048fd731b_018ae8ff_7ca2_11ea_8111_003048fd731b4.jpeg"/><Relationship Id="rId5" Type="http://schemas.openxmlformats.org/officeDocument/2006/relationships/image" Target="../media/32cd9610_0918_11eb_81b8_003048fd731b_ab6a88c7_27ae_11ed_a30e_00259070b4875.jpeg"/><Relationship Id="rId6" Type="http://schemas.openxmlformats.org/officeDocument/2006/relationships/image" Target="../media/32cd9612_0918_11eb_81b8_003048fd731b_7e5777b9_c05c_11ee_a549_047c1617b1436.jpeg"/><Relationship Id="rId7" Type="http://schemas.openxmlformats.org/officeDocument/2006/relationships/image" Target="../media/32cd9614_0918_11eb_81b8_003048fd731b_ab6a88c9_27ae_11ed_a30e_00259070b4877.jpeg"/><Relationship Id="rId8" Type="http://schemas.openxmlformats.org/officeDocument/2006/relationships/image" Target="../media/32cd9616_0918_11eb_81b8_003048fd731b_ab6a88ca_27ae_11ed_a30e_00259070b4878.jpeg"/><Relationship Id="rId9" Type="http://schemas.openxmlformats.org/officeDocument/2006/relationships/image" Target="../media/d0d91a81_7762_11ec_a212_00259070b487_21d4f579_793a_11f0_a79f_047c1617b1439.jpeg"/><Relationship Id="rId10" Type="http://schemas.openxmlformats.org/officeDocument/2006/relationships/image" Target="../media/d0d91a83_7762_11ec_a212_00259070b487_21d4f57b_793a_11f0_a79f_047c1617b14310.jpeg"/><Relationship Id="rId11" Type="http://schemas.openxmlformats.org/officeDocument/2006/relationships/image" Target="../media/be281c7c_f776_11ee_a595_047c1617b143_9db7fc75_42ce_11ef_a5f7_047c1617b14311.jpeg"/><Relationship Id="rId12" Type="http://schemas.openxmlformats.org/officeDocument/2006/relationships/image" Target="../media/fa083bcf_526f_11ef_a60b_047c1617b143_64c8bb46_5a46_11f0_a775_047c1617b14312.jpeg"/><Relationship Id="rId13" Type="http://schemas.openxmlformats.org/officeDocument/2006/relationships/image" Target="../media/a9400c7b_fbb2_11ee_a59b_047c1617b143_9db7fc74_42ce_11ef_a5f7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1" name="Image_7" descr="Image_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2" name="Image_8" descr="Image_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3" name="Image_9" descr="Image_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4" name="Image_10" descr="Image_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6" name="Image_12" descr="Image_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960538</v>
      </c>
      <c r="C5" s="1" t="s">
        <v>13</v>
      </c>
      <c r="D5" s="1" t="s">
        <v>14</v>
      </c>
      <c r="E5" s="2" t="s">
        <v>15</v>
      </c>
      <c r="F5" s="2"/>
      <c r="G5" s="2" t="s">
        <v>16</v>
      </c>
      <c r="H5" s="2">
        <v>0</v>
      </c>
      <c r="I5" s="1">
        <v>0</v>
      </c>
      <c r="J5" s="3" t="s">
        <v>17</v>
      </c>
      <c r="K5" s="2" t="str">
        <f>J5*0</f>
        <v>0</v>
      </c>
      <c r="L5" s="5"/>
    </row>
    <row r="6" spans="1:12" outlineLevel="4">
      <c r="A6" s="1"/>
      <c r="B6" s="1">
        <v>960539</v>
      </c>
      <c r="C6" s="1" t="s">
        <v>18</v>
      </c>
      <c r="D6" s="1" t="s">
        <v>19</v>
      </c>
      <c r="E6" s="2" t="s">
        <v>20</v>
      </c>
      <c r="F6" s="2"/>
      <c r="G6" s="2" t="s">
        <v>16</v>
      </c>
      <c r="H6" s="2">
        <v>0</v>
      </c>
      <c r="I6" s="1">
        <v>0</v>
      </c>
      <c r="J6" s="3" t="s">
        <v>17</v>
      </c>
      <c r="K6" s="2" t="str">
        <f>J6*0</f>
        <v>0</v>
      </c>
      <c r="L6" s="5"/>
    </row>
    <row r="7" spans="1:12" customHeight="1" ht="105" outlineLevel="4">
      <c r="A7" s="1"/>
      <c r="B7" s="1">
        <v>955889</v>
      </c>
      <c r="C7" s="1" t="s">
        <v>21</v>
      </c>
      <c r="D7" s="1" t="s">
        <v>22</v>
      </c>
      <c r="E7" s="2" t="s">
        <v>23</v>
      </c>
      <c r="F7" s="2" t="s">
        <v>24</v>
      </c>
      <c r="G7" s="2" t="s">
        <v>25</v>
      </c>
      <c r="H7" s="2">
        <v>0</v>
      </c>
      <c r="I7" s="1">
        <v>0</v>
      </c>
      <c r="J7" s="3" t="s">
        <v>17</v>
      </c>
      <c r="K7" s="2" t="str">
        <f>J7*4.64</f>
        <v>0</v>
      </c>
      <c r="L7" s="5"/>
    </row>
    <row r="8" spans="1:12" customHeight="1" ht="105" outlineLevel="4">
      <c r="A8" s="1"/>
      <c r="B8" s="1">
        <v>825279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1</v>
      </c>
      <c r="H8" s="2">
        <v>0</v>
      </c>
      <c r="I8" s="1">
        <v>0</v>
      </c>
      <c r="J8" s="3" t="s">
        <v>17</v>
      </c>
      <c r="K8" s="2" t="str">
        <f>J8*7329.31</f>
        <v>0</v>
      </c>
      <c r="L8" s="5"/>
    </row>
    <row r="9" spans="1:12" customHeight="1" ht="105" outlineLevel="4">
      <c r="A9" s="1"/>
      <c r="B9" s="1">
        <v>825280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J9*3.08</f>
        <v>0</v>
      </c>
      <c r="L9" s="5"/>
    </row>
    <row r="10" spans="1:12" customHeight="1" ht="105" outlineLevel="4">
      <c r="A10" s="1"/>
      <c r="B10" s="1">
        <v>825282</v>
      </c>
      <c r="C10" s="1" t="s">
        <v>34</v>
      </c>
      <c r="D10" s="1"/>
      <c r="E10" s="2" t="s">
        <v>35</v>
      </c>
      <c r="F10" s="2" t="s">
        <v>36</v>
      </c>
      <c r="G10" s="2" t="s">
        <v>16</v>
      </c>
      <c r="H10" s="2">
        <v>0</v>
      </c>
      <c r="I10" s="1">
        <v>0</v>
      </c>
      <c r="J10" s="3" t="s">
        <v>17</v>
      </c>
      <c r="K10" s="2" t="str">
        <f>J10*99.00</f>
        <v>0</v>
      </c>
      <c r="L10" s="5"/>
    </row>
    <row r="11" spans="1:12" customHeight="1" ht="105" outlineLevel="4">
      <c r="A11" s="1"/>
      <c r="B11" s="1">
        <v>829307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41</v>
      </c>
      <c r="H11" s="2">
        <v>0</v>
      </c>
      <c r="I11" s="1">
        <v>0</v>
      </c>
      <c r="J11" s="3" t="s">
        <v>17</v>
      </c>
      <c r="K11" s="2" t="str">
        <f>J11*38.53</f>
        <v>0</v>
      </c>
      <c r="L11" s="5"/>
    </row>
    <row r="12" spans="1:12" customHeight="1" ht="105" outlineLevel="4">
      <c r="A12" s="1"/>
      <c r="B12" s="1">
        <v>829308</v>
      </c>
      <c r="C12" s="1" t="s">
        <v>42</v>
      </c>
      <c r="D12" s="1" t="s">
        <v>43</v>
      </c>
      <c r="E12" s="2" t="s">
        <v>44</v>
      </c>
      <c r="F12" s="2" t="s">
        <v>45</v>
      </c>
      <c r="G12" s="2" t="s">
        <v>16</v>
      </c>
      <c r="H12" s="2">
        <v>0</v>
      </c>
      <c r="I12" s="1">
        <v>0</v>
      </c>
      <c r="J12" s="3" t="s">
        <v>17</v>
      </c>
      <c r="K12" s="2" t="str">
        <f>J12*63.18</f>
        <v>0</v>
      </c>
      <c r="L12" s="5"/>
    </row>
    <row r="13" spans="1:12" customHeight="1" ht="105" outlineLevel="4">
      <c r="A13" s="1"/>
      <c r="B13" s="1">
        <v>829309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J13*36.99</f>
        <v>0</v>
      </c>
      <c r="L13" s="5"/>
    </row>
    <row r="14" spans="1:12" customHeight="1" ht="105" outlineLevel="4">
      <c r="A14" s="1"/>
      <c r="B14" s="1">
        <v>829310</v>
      </c>
      <c r="C14" s="1" t="s">
        <v>50</v>
      </c>
      <c r="D14" s="1" t="s">
        <v>51</v>
      </c>
      <c r="E14" s="2" t="s">
        <v>44</v>
      </c>
      <c r="F14" s="2" t="s">
        <v>52</v>
      </c>
      <c r="G14" s="2">
        <v>0</v>
      </c>
      <c r="H14" s="2">
        <v>0</v>
      </c>
      <c r="I14" s="1">
        <v>0</v>
      </c>
      <c r="J14" s="3" t="s">
        <v>17</v>
      </c>
      <c r="K14" s="2" t="str">
        <f>J14*47.77</f>
        <v>0</v>
      </c>
      <c r="L14" s="5"/>
    </row>
    <row r="15" spans="1:12" customHeight="1" ht="105" outlineLevel="4">
      <c r="A15" s="1"/>
      <c r="B15" s="1">
        <v>857752</v>
      </c>
      <c r="C15" s="1" t="s">
        <v>53</v>
      </c>
      <c r="D15" s="1" t="s">
        <v>54</v>
      </c>
      <c r="E15" s="2" t="s">
        <v>55</v>
      </c>
      <c r="F15" s="2" t="s">
        <v>56</v>
      </c>
      <c r="G15" s="2" t="s">
        <v>16</v>
      </c>
      <c r="H15" s="2">
        <v>0</v>
      </c>
      <c r="I15" s="1">
        <v>0</v>
      </c>
      <c r="J15" s="3" t="s">
        <v>17</v>
      </c>
      <c r="K15" s="2" t="str">
        <f>J15*4.62</f>
        <v>0</v>
      </c>
      <c r="L15" s="5"/>
    </row>
    <row r="16" spans="1:12" customHeight="1" ht="105" outlineLevel="4">
      <c r="A16" s="1"/>
      <c r="B16" s="1">
        <v>857753</v>
      </c>
      <c r="C16" s="1" t="s">
        <v>57</v>
      </c>
      <c r="D16" s="1" t="s">
        <v>58</v>
      </c>
      <c r="E16" s="2" t="s">
        <v>59</v>
      </c>
      <c r="F16" s="2" t="s">
        <v>56</v>
      </c>
      <c r="G16" s="2" t="s">
        <v>16</v>
      </c>
      <c r="H16" s="2">
        <v>0</v>
      </c>
      <c r="I16" s="1">
        <v>0</v>
      </c>
      <c r="J16" s="3" t="s">
        <v>17</v>
      </c>
      <c r="K16" s="2" t="str">
        <f>J16*4.62</f>
        <v>0</v>
      </c>
      <c r="L16" s="5"/>
    </row>
    <row r="17" spans="1:12" customHeight="1" ht="105" outlineLevel="4">
      <c r="A17" s="1"/>
      <c r="B17" s="1">
        <v>882909</v>
      </c>
      <c r="C17" s="1" t="s">
        <v>60</v>
      </c>
      <c r="D17" s="1" t="s">
        <v>61</v>
      </c>
      <c r="E17" s="2" t="s">
        <v>62</v>
      </c>
      <c r="F17" s="2" t="s">
        <v>63</v>
      </c>
      <c r="G17" s="2" t="s">
        <v>64</v>
      </c>
      <c r="H17" s="2">
        <v>0</v>
      </c>
      <c r="I17" s="1">
        <v>0</v>
      </c>
      <c r="J17" s="3" t="s">
        <v>17</v>
      </c>
      <c r="K17" s="2" t="str">
        <f>J17*630.30</f>
        <v>0</v>
      </c>
      <c r="L17" s="5"/>
    </row>
    <row r="18" spans="1:12" customHeight="1" ht="105" outlineLevel="4">
      <c r="A18" s="1"/>
      <c r="B18" s="1">
        <v>885007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0</v>
      </c>
      <c r="H18" s="2">
        <v>0</v>
      </c>
      <c r="I18" s="1">
        <v>0</v>
      </c>
      <c r="J18" s="3" t="s">
        <v>17</v>
      </c>
      <c r="K18" s="2" t="str">
        <f>J18*5145.62</f>
        <v>0</v>
      </c>
      <c r="L18" s="5"/>
    </row>
    <row r="19" spans="1:12" customHeight="1" ht="105" outlineLevel="4">
      <c r="A19" s="1"/>
      <c r="B19" s="1">
        <v>882920</v>
      </c>
      <c r="C19" s="1" t="s">
        <v>69</v>
      </c>
      <c r="D19" s="1"/>
      <c r="E19" s="2" t="s">
        <v>70</v>
      </c>
      <c r="F19" s="2" t="s">
        <v>71</v>
      </c>
      <c r="G19" s="2">
        <v>0</v>
      </c>
      <c r="H19" s="2">
        <v>0</v>
      </c>
      <c r="I19" s="1">
        <v>0</v>
      </c>
      <c r="J19" s="3" t="s">
        <v>17</v>
      </c>
      <c r="K19" s="2" t="str">
        <f>J19*50.00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2026-10-15T04:09:11+03:00</dcterms:created>
  <dcterms:modified xsi:type="dcterms:W3CDTF">2026-10-15T04:09:11+03:00</dcterms:modified>
  <dc:title>Untitled Spreadsheet</dc:title>
  <dc:description/>
  <dc:subject/>
  <cp:keywords/>
  <cp:category/>
</cp:coreProperties>
</file>