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<sst xmlns="http://schemas.openxmlformats.org/spreadsheetml/2006/main" uniqueCount="69">
  <si>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</si>
  <si>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</si>
  <si>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</si>
  <si>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</si>
  <si>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</si>
  <si>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</si>
  <si>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</si>
  <si>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</si>
  <si>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</si>
  <si>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</si>
  <si>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</si>
  <si>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Строительные материалы для теплого пола</t>
  </si>
  <si>
    <t>Строительные материалы VIEIR</t>
  </si>
  <si>
    <t>GAP-100020</t>
  </si>
  <si>
    <t>G1807</t>
  </si>
  <si>
    <t>Скобы для такера 43мм пайка GAPPO для труб 16-20мм (300/3000шт)</t>
  </si>
  <si>
    <t>6.78 руб.</t>
  </si>
  <si>
    <t>&gt;100</t>
  </si>
  <si>
    <t>шт</t>
  </si>
  <si>
    <t>SST-100136</t>
  </si>
  <si>
    <t>Скоба якорная для такера для труб 16-20мм высота 45мм (пакет 100шт) (100/10000 шт)</t>
  </si>
  <si>
    <t>3.65 руб.</t>
  </si>
  <si>
    <t>STP-510001</t>
  </si>
  <si>
    <t>VER1230</t>
  </si>
  <si>
    <t>Степлер для теплого пола VIEIR (1/5шт)</t>
  </si>
  <si>
    <t>6 991.32 руб.</t>
  </si>
  <si>
    <t>STP-510002</t>
  </si>
  <si>
    <t>VER1230-1</t>
  </si>
  <si>
    <t>Скобы для такера 43мм на ленте для труб 16-20мм VIEIR (500/2500шт)</t>
  </si>
  <si>
    <t>2.94 руб.</t>
  </si>
  <si>
    <t>STP-510004</t>
  </si>
  <si>
    <t>Теплораспределительная пластина для теплого пола 1000мм (40шт в коробке)</t>
  </si>
  <si>
    <t>99.00 руб.</t>
  </si>
  <si>
    <t>&gt;500</t>
  </si>
  <si>
    <t>STP-510008</t>
  </si>
  <si>
    <t>VR16-90</t>
  </si>
  <si>
    <t>Фиксатор поворота трубы 16мм, металл, 90град. (5/200шт)</t>
  </si>
  <si>
    <t>35.28 руб.</t>
  </si>
  <si>
    <t>&gt;1000</t>
  </si>
  <si>
    <t>STP-510009</t>
  </si>
  <si>
    <t>VR20-90</t>
  </si>
  <si>
    <t>Фиксатор поворота трубы 20мм , металл, 90град. (5/300шт)</t>
  </si>
  <si>
    <t>58.80 руб.</t>
  </si>
  <si>
    <t>&gt;25</t>
  </si>
  <si>
    <t>STP-510010</t>
  </si>
  <si>
    <t>VR16A-90</t>
  </si>
  <si>
    <t>Фиксатор поворота трубы 16мм, металл, 90град. (5/500шт)</t>
  </si>
  <si>
    <t>33.81 руб.</t>
  </si>
  <si>
    <t>STP-510011</t>
  </si>
  <si>
    <t>VR20A-90</t>
  </si>
  <si>
    <t>42.63 руб.</t>
  </si>
  <si>
    <t>VER-000217</t>
  </si>
  <si>
    <t>VRU16</t>
  </si>
  <si>
    <t>Клипса для теплого пола ф16 "VIEIR"(1760/80шт)</t>
  </si>
  <si>
    <t>4.41 руб.</t>
  </si>
  <si>
    <t>VER-000218</t>
  </si>
  <si>
    <t>VRU20</t>
  </si>
  <si>
    <t>Клипса для теплого пола ф20 "VIEIR"(1100/50шт)</t>
  </si>
  <si>
    <t>VER-000854</t>
  </si>
  <si>
    <t>VPGM114</t>
  </si>
  <si>
    <t>Фиксирующий желоб , для труб из сшитого полиэтилена DN16 x 2 м (28/1шт)</t>
  </si>
  <si>
    <t>601.23 руб.</t>
  </si>
  <si>
    <t>VER-001089</t>
  </si>
  <si>
    <t>VER1229</t>
  </si>
  <si>
    <t>Степлер для крепления труб теплого пола (10/1шт)</t>
  </si>
  <si>
    <t>4 908.33 руб.</t>
  </si>
  <si>
    <t>УТ000002150</t>
  </si>
  <si>
    <t>Фиксатор поворота трубы 16мм, пластик, 90град. (10шт)</t>
  </si>
  <si>
    <t>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</si>
</sst>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6f0e43d_c920_11ee_a554_047c1617b143_9db7fc73_42ce_11ef_a5f7_047c1617b1431.jpeg"/><Relationship Id="rId2" Type="http://schemas.openxmlformats.org/officeDocument/2006/relationships/image" Target="../media/3c8d8c2e_68f5_11ea_8111_003048fd731b_018ae8fc_7ca2_11ea_8111_003048fd731b2.jpeg"/><Relationship Id="rId3" Type="http://schemas.openxmlformats.org/officeDocument/2006/relationships/image" Target="../media/3c8d8c30_68f5_11ea_8111_003048fd731b_018ae8fd_7ca2_11ea_8111_003048fd731b3.jpeg"/><Relationship Id="rId4" Type="http://schemas.openxmlformats.org/officeDocument/2006/relationships/image" Target="../media/3c8d8c34_68f5_11ea_8111_003048fd731b_018ae8ff_7ca2_11ea_8111_003048fd731b4.jpeg"/><Relationship Id="rId5" Type="http://schemas.openxmlformats.org/officeDocument/2006/relationships/image" Target="../media/32cd9610_0918_11eb_81b8_003048fd731b_ab6a88c7_27ae_11ed_a30e_00259070b4875.jpeg"/><Relationship Id="rId6" Type="http://schemas.openxmlformats.org/officeDocument/2006/relationships/image" Target="../media/32cd9612_0918_11eb_81b8_003048fd731b_7e5777b9_c05c_11ee_a549_047c1617b1436.jpeg"/><Relationship Id="rId7" Type="http://schemas.openxmlformats.org/officeDocument/2006/relationships/image" Target="../media/32cd9614_0918_11eb_81b8_003048fd731b_ab6a88c9_27ae_11ed_a30e_00259070b4877.jpeg"/><Relationship Id="rId8" Type="http://schemas.openxmlformats.org/officeDocument/2006/relationships/image" Target="../media/32cd9616_0918_11eb_81b8_003048fd731b_ab6a88ca_27ae_11ed_a30e_00259070b4878.jpeg"/><Relationship Id="rId9" Type="http://schemas.openxmlformats.org/officeDocument/2006/relationships/image" Target="../media/d0d91a81_7762_11ec_a212_00259070b487_21d4f579_793a_11f0_a79f_047c1617b1439.jpeg"/><Relationship Id="rId10" Type="http://schemas.openxmlformats.org/officeDocument/2006/relationships/image" Target="../media/d0d91a83_7762_11ec_a212_00259070b487_21d4f57b_793a_11f0_a79f_047c1617b14310.jpeg"/><Relationship Id="rId11" Type="http://schemas.openxmlformats.org/officeDocument/2006/relationships/image" Target="../media/be281c7c_f776_11ee_a595_047c1617b143_9db7fc75_42ce_11ef_a5f7_047c1617b14311.jpeg"/><Relationship Id="rId12" Type="http://schemas.openxmlformats.org/officeDocument/2006/relationships/image" Target="../media/fa083bcf_526f_11ef_a60b_047c1617b143_64c8bb46_5a46_11f0_a775_047c1617b14312.jpeg"/><Relationship Id="rId13" Type="http://schemas.openxmlformats.org/officeDocument/2006/relationships/image" Target="../media/a9400c7b_fbb2_11ee_a59b_047c1617b143_9db7fc74_42ce_11ef_a5f7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955889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 t="s">
        <v>17</v>
      </c>
      <c r="J5" s="3" t="s">
        <v>18</v>
      </c>
      <c r="K5" s="2" t="str">
        <f>J5*6.78</f>
        <v>0</v>
      </c>
      <c r="L5" s="5"/>
    </row>
    <row r="6" spans="1:12" customHeight="1" ht="105" outlineLevel="4">
      <c r="A6" s="1"/>
      <c r="B6" s="1">
        <v>883004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18</v>
      </c>
      <c r="K6" s="2" t="str">
        <f>J6*3.65</f>
        <v>0</v>
      </c>
      <c r="L6" s="5"/>
    </row>
    <row r="7" spans="1:12" customHeight="1" ht="105" outlineLevel="4">
      <c r="A7" s="1"/>
      <c r="B7" s="1">
        <v>825279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3</v>
      </c>
      <c r="H7" s="2">
        <v>0</v>
      </c>
      <c r="I7" s="1">
        <v>0</v>
      </c>
      <c r="J7" s="3" t="s">
        <v>18</v>
      </c>
      <c r="K7" s="2" t="str">
        <f>J7*6991.32</f>
        <v>0</v>
      </c>
      <c r="L7" s="5"/>
    </row>
    <row r="8" spans="1:12" customHeight="1" ht="105" outlineLevel="4">
      <c r="A8" s="1"/>
      <c r="B8" s="1">
        <v>825280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18</v>
      </c>
      <c r="K8" s="2" t="str">
        <f>J8*2.94</f>
        <v>0</v>
      </c>
      <c r="L8" s="5"/>
    </row>
    <row r="9" spans="1:12" customHeight="1" ht="105" outlineLevel="4">
      <c r="A9" s="1"/>
      <c r="B9" s="1">
        <v>825282</v>
      </c>
      <c r="C9" s="1" t="s">
        <v>30</v>
      </c>
      <c r="D9" s="1"/>
      <c r="E9" s="2" t="s">
        <v>31</v>
      </c>
      <c r="F9" s="2" t="s">
        <v>32</v>
      </c>
      <c r="G9" s="2" t="s">
        <v>33</v>
      </c>
      <c r="H9" s="2">
        <v>0</v>
      </c>
      <c r="I9" s="1">
        <v>0</v>
      </c>
      <c r="J9" s="3" t="s">
        <v>18</v>
      </c>
      <c r="K9" s="2" t="str">
        <f>J9*99.00</f>
        <v>0</v>
      </c>
      <c r="L9" s="5"/>
    </row>
    <row r="10" spans="1:12" customHeight="1" ht="105" outlineLevel="4">
      <c r="A10" s="1"/>
      <c r="B10" s="1">
        <v>829307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38</v>
      </c>
      <c r="H10" s="2">
        <v>0</v>
      </c>
      <c r="I10" s="1">
        <v>0</v>
      </c>
      <c r="J10" s="3" t="s">
        <v>18</v>
      </c>
      <c r="K10" s="2" t="str">
        <f>J10*35.28</f>
        <v>0</v>
      </c>
      <c r="L10" s="5"/>
    </row>
    <row r="11" spans="1:12" customHeight="1" ht="105" outlineLevel="4">
      <c r="A11" s="1"/>
      <c r="B11" s="1">
        <v>829308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43</v>
      </c>
      <c r="H11" s="2">
        <v>0</v>
      </c>
      <c r="I11" s="1">
        <v>0</v>
      </c>
      <c r="J11" s="3" t="s">
        <v>18</v>
      </c>
      <c r="K11" s="2" t="str">
        <f>J11*58.80</f>
        <v>0</v>
      </c>
      <c r="L11" s="5"/>
    </row>
    <row r="12" spans="1:12" customHeight="1" ht="105" outlineLevel="4">
      <c r="A12" s="1"/>
      <c r="B12" s="1">
        <v>829309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18</v>
      </c>
      <c r="K12" s="2" t="str">
        <f>J12*33.81</f>
        <v>0</v>
      </c>
      <c r="L12" s="5"/>
    </row>
    <row r="13" spans="1:12" customHeight="1" ht="105" outlineLevel="4">
      <c r="A13" s="1"/>
      <c r="B13" s="1">
        <v>829310</v>
      </c>
      <c r="C13" s="1" t="s">
        <v>48</v>
      </c>
      <c r="D13" s="1" t="s">
        <v>49</v>
      </c>
      <c r="E13" s="2" t="s">
        <v>41</v>
      </c>
      <c r="F13" s="2" t="s">
        <v>50</v>
      </c>
      <c r="G13" s="2">
        <v>0</v>
      </c>
      <c r="H13" s="2">
        <v>0</v>
      </c>
      <c r="I13" s="1">
        <v>0</v>
      </c>
      <c r="J13" s="3" t="s">
        <v>18</v>
      </c>
      <c r="K13" s="2" t="str">
        <f>J13*42.63</f>
        <v>0</v>
      </c>
      <c r="L13" s="5"/>
    </row>
    <row r="14" spans="1:12" customHeight="1" ht="105" outlineLevel="4">
      <c r="A14" s="1"/>
      <c r="B14" s="1">
        <v>857752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J14*4.41</f>
        <v>0</v>
      </c>
      <c r="L14" s="5"/>
    </row>
    <row r="15" spans="1:12" customHeight="1" ht="105" outlineLevel="4">
      <c r="A15" s="1"/>
      <c r="B15" s="1">
        <v>857753</v>
      </c>
      <c r="C15" s="1" t="s">
        <v>55</v>
      </c>
      <c r="D15" s="1" t="s">
        <v>56</v>
      </c>
      <c r="E15" s="2" t="s">
        <v>57</v>
      </c>
      <c r="F15" s="2" t="s">
        <v>54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J15*4.41</f>
        <v>0</v>
      </c>
      <c r="L15" s="5"/>
    </row>
    <row r="16" spans="1:12" customHeight="1" ht="105" outlineLevel="4">
      <c r="A16" s="1"/>
      <c r="B16" s="1">
        <v>882909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10</v>
      </c>
      <c r="H16" s="2">
        <v>0</v>
      </c>
      <c r="I16" s="1">
        <v>0</v>
      </c>
      <c r="J16" s="3" t="s">
        <v>18</v>
      </c>
      <c r="K16" s="2" t="str">
        <f>J16*601.23</f>
        <v>0</v>
      </c>
      <c r="L16" s="5"/>
    </row>
    <row r="17" spans="1:12" customHeight="1" ht="105" outlineLevel="4">
      <c r="A17" s="1"/>
      <c r="B17" s="1">
        <v>885007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2</v>
      </c>
      <c r="H17" s="2">
        <v>0</v>
      </c>
      <c r="I17" s="1">
        <v>0</v>
      </c>
      <c r="J17" s="3" t="s">
        <v>18</v>
      </c>
      <c r="K17" s="2" t="str">
        <f>J17*4908.33</f>
        <v>0</v>
      </c>
      <c r="L17" s="5"/>
    </row>
    <row r="18" spans="1:12" customHeight="1" ht="105" outlineLevel="4">
      <c r="A18" s="1"/>
      <c r="B18" s="1">
        <v>882920</v>
      </c>
      <c r="C18" s="1" t="s">
        <v>66</v>
      </c>
      <c r="D18" s="1"/>
      <c r="E18" s="2" t="s">
        <v>67</v>
      </c>
      <c r="F18" s="2" t="s">
        <v>68</v>
      </c>
      <c r="G18" s="2">
        <v>0</v>
      </c>
      <c r="H18" s="2">
        <v>0</v>
      </c>
      <c r="I18" s="1">
        <v>0</v>
      </c>
      <c r="J18" s="3" t="s">
        <v>18</v>
      </c>
      <c r="K18" s="2" t="str">
        <f>J18*50.00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2026-05-02T21:03:36+03:00</dcterms:created>
  <dcterms:modified xsi:type="dcterms:W3CDTF">2026-05-02T21:03:36+03:00</dcterms:modified>
  <dc:title>Untitled Spreadsheet</dc:title>
  <dc:description/>
  <dc:subject/>
  <cp:keywords/>
  <cp:category/>
</cp:coreProperties>
</file>