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<sst xmlns="http://schemas.openxmlformats.org/spreadsheetml/2006/main" uniqueCount="55">
  <si>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</si>
  <si>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</si>
  <si>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</si>
  <si>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</si>
  <si>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</si>
  <si>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</si>
  <si>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</si>
  <si>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</si>
  <si>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</si>
  <si>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</si>
  <si>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</si>
  <si>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</si>
  <si>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МЕТЕР</t>
  </si>
  <si>
    <t>KIP-151100</t>
  </si>
  <si>
    <t>СВУ-15 (Невод)</t>
  </si>
  <si>
    <t>ВОДОСЧЕТЧИК универ. МЕТЕР/БЕТАР СВУ-15  110мм БЕЗ ШТУЦЕРОВ, пр-во Россия (1/20шт)</t>
  </si>
  <si>
    <t>925.00 руб.</t>
  </si>
  <si>
    <t>&gt;100</t>
  </si>
  <si>
    <t>шт</t>
  </si>
  <si>
    <t>KIP-151101</t>
  </si>
  <si>
    <t>СВУ-15 с КМЧ (Невод)</t>
  </si>
  <si>
    <t>ВОДОСЧЕТЧИК универ. МЕТЕР/БЕТАР СВУ-15  110мм +ШТУЦЕРА, пр-во Россия (1/20шт)</t>
  </si>
  <si>
    <t>1 073.00 руб.</t>
  </si>
  <si>
    <t>KIP-151104</t>
  </si>
  <si>
    <t>Водосчетчик МЕТЕР ВК - 25 Г со штуцерами, монтаж длина (260/310мм) (1/6шт)</t>
  </si>
  <si>
    <t>8 149.80 руб.</t>
  </si>
  <si>
    <t>KIP-151105</t>
  </si>
  <si>
    <t>Водосчетчик МЕТЕР ВК - 25 Х со штуцерами, монтаж длина (260/310мм) (1/6шт)</t>
  </si>
  <si>
    <t>7 503.12 руб.</t>
  </si>
  <si>
    <t>KIP-151106</t>
  </si>
  <si>
    <t>Водосчетчик МЕТЕР ВК - 32 Г со штуцерами, монтаж длина (260/310мм) (1/5шт)</t>
  </si>
  <si>
    <t>9 708.36 руб.</t>
  </si>
  <si>
    <t>KIP-151107</t>
  </si>
  <si>
    <t>Водосчетчик МЕТЕР ВК - 32 Х со штуцерами, монтаж длина (260/315мм) (1/5шт)</t>
  </si>
  <si>
    <t>9 126.96 руб.</t>
  </si>
  <si>
    <t>KIP-151108</t>
  </si>
  <si>
    <t>Водосчетчик МЕТЕР ВК - 40 Г со штуцерами, монтаж длина (300/355мм) (1/2шт)</t>
  </si>
  <si>
    <t>13 162.08 руб.</t>
  </si>
  <si>
    <t>KIP-151109</t>
  </si>
  <si>
    <t>Водосчетчик МЕТЕР ВК - 40 Х со штуцерами, монтаж длина (300/355мм) (1/2шт)</t>
  </si>
  <si>
    <t>12 503.16 руб.</t>
  </si>
  <si>
    <t>KIP-151110</t>
  </si>
  <si>
    <t>Водосчетчик МЕТЕР ВК - 50 Г со штуцерами, монтаж длина (300/372мм) (1/2шт)</t>
  </si>
  <si>
    <t>19 416.72 руб.</t>
  </si>
  <si>
    <t>KIP-151111</t>
  </si>
  <si>
    <t>Водосчетчик МЕТЕР ВК - 50 Х со штуцерами, монтаж длина (300/372мм) (1/2шт)</t>
  </si>
  <si>
    <t>19 029.12 руб.</t>
  </si>
  <si>
    <t>KIP-151120</t>
  </si>
  <si>
    <t>СВ-15</t>
  </si>
  <si>
    <t>ВОДОСЧЕТЧИК универсальный Метер СВ-15 110мм БЕЗ ШТУЦЕРОВ (1/20шт)</t>
  </si>
  <si>
    <t>799.80 руб.</t>
  </si>
  <si>
    <t>KIP-151121</t>
  </si>
  <si>
    <t>СВ-15 с КМЧ</t>
  </si>
  <si>
    <t>ВОДОСЧЕТЧИК универсальный Метер СВ-15  110мм +ШТУЦЕРА комплект  (1/20шт)</t>
  </si>
  <si>
    <t>954.00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</si>
</sst>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72b9c_034c_11ed_a2de_00259070b487_a73d6b9f_3fbb_11ef_a5f3_047c1617b1431.jpeg"/><Relationship Id="rId2" Type="http://schemas.openxmlformats.org/officeDocument/2006/relationships/image" Target="../media/02a72b9a_034c_11ed_a2de_00259070b487_a73d6b9d_3fbb_11ef_a5f3_047c1617b1432.jpeg"/><Relationship Id="rId3" Type="http://schemas.openxmlformats.org/officeDocument/2006/relationships/image" Target="../media/02a72ba6_034c_11ed_a2de_00259070b487_444b1d3d_5a46_11f0_a775_047c1617b1433.jpeg"/><Relationship Id="rId4" Type="http://schemas.openxmlformats.org/officeDocument/2006/relationships/image" Target="../media/02a72b9e_034c_11ed_a2de_00259070b487_444b1d39_5a46_11f0_a775_047c1617b1434.jpeg"/><Relationship Id="rId5" Type="http://schemas.openxmlformats.org/officeDocument/2006/relationships/image" Target="../media/02a72ba8_034c_11ed_a2de_00259070b487_444b1d3e_5a46_11f0_a775_047c1617b1435.jpeg"/><Relationship Id="rId6" Type="http://schemas.openxmlformats.org/officeDocument/2006/relationships/image" Target="../media/02a72ba0_034c_11ed_a2de_00259070b487_444b1d3a_5a46_11f0_a775_047c1617b1436.jpeg"/><Relationship Id="rId7" Type="http://schemas.openxmlformats.org/officeDocument/2006/relationships/image" Target="../media/02a72baa_034c_11ed_a2de_00259070b487_83eb96ed_5d58_11f0_a779_047c1617b1437.jpeg"/><Relationship Id="rId8" Type="http://schemas.openxmlformats.org/officeDocument/2006/relationships/image" Target="../media/02a72ba2_034c_11ed_a2de_00259070b487_444b1d3b_5a46_11f0_a775_047c1617b1438.jpeg"/><Relationship Id="rId9" Type="http://schemas.openxmlformats.org/officeDocument/2006/relationships/image" Target="../media/02a72bac_034c_11ed_a2de_00259070b487_444b1d3f_5a46_11f0_a775_047c1617b1439.jpeg"/><Relationship Id="rId10" Type="http://schemas.openxmlformats.org/officeDocument/2006/relationships/image" Target="../media/02a72ba4_034c_11ed_a2de_00259070b487_444b1d3c_5a46_11f0_a775_047c1617b14310.jpeg"/><Relationship Id="rId11" Type="http://schemas.openxmlformats.org/officeDocument/2006/relationships/image" Target="../media/75d5e8ca_2a90_11ed_a316_00259070b484_444b1d40_5a46_11f0_a775_047c1617b14311.jpeg"/><Relationship Id="rId12" Type="http://schemas.openxmlformats.org/officeDocument/2006/relationships/image" Target="../media/75d5e8c8_2a90_11ed_a316_00259070b484_444b1d41_5a46_11f0_a775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868621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J5*925.00</f>
        <v>0</v>
      </c>
      <c r="L5" s="5"/>
    </row>
    <row r="6" spans="1:12" customHeight="1" ht="105" outlineLevel="4">
      <c r="A6" s="1"/>
      <c r="B6" s="1">
        <v>868620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-177</v>
      </c>
      <c r="H6" s="2">
        <v>0</v>
      </c>
      <c r="I6" s="1">
        <v>0</v>
      </c>
      <c r="J6" s="3" t="s">
        <v>18</v>
      </c>
      <c r="K6" s="2" t="str">
        <f>J6*1073.00</f>
        <v>0</v>
      </c>
      <c r="L6" s="5"/>
    </row>
    <row r="7" spans="1:12" customHeight="1" ht="105" outlineLevel="4">
      <c r="A7" s="1"/>
      <c r="B7" s="1">
        <v>868626</v>
      </c>
      <c r="C7" s="1" t="s">
        <v>23</v>
      </c>
      <c r="D7" s="1"/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18</v>
      </c>
      <c r="K7" s="2" t="str">
        <f>J7*8149.80</f>
        <v>0</v>
      </c>
      <c r="L7" s="5"/>
    </row>
    <row r="8" spans="1:12" customHeight="1" ht="105" outlineLevel="4">
      <c r="A8" s="1"/>
      <c r="B8" s="1">
        <v>868622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J8*7503.12</f>
        <v>0</v>
      </c>
      <c r="L8" s="5"/>
    </row>
    <row r="9" spans="1:12" customHeight="1" ht="105" outlineLevel="4">
      <c r="A9" s="1"/>
      <c r="B9" s="1">
        <v>868627</v>
      </c>
      <c r="C9" s="1" t="s">
        <v>29</v>
      </c>
      <c r="D9" s="1"/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18</v>
      </c>
      <c r="K9" s="2" t="str">
        <f>J9*9708.36</f>
        <v>0</v>
      </c>
      <c r="L9" s="5"/>
    </row>
    <row r="10" spans="1:12" customHeight="1" ht="105" outlineLevel="4">
      <c r="A10" s="1"/>
      <c r="B10" s="1">
        <v>868623</v>
      </c>
      <c r="C10" s="1" t="s">
        <v>32</v>
      </c>
      <c r="D10" s="1"/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J10*9126.96</f>
        <v>0</v>
      </c>
      <c r="L10" s="5"/>
    </row>
    <row r="11" spans="1:12" customHeight="1" ht="105" outlineLevel="4">
      <c r="A11" s="1"/>
      <c r="B11" s="1">
        <v>868628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18</v>
      </c>
      <c r="K11" s="2" t="str">
        <f>J11*13162.08</f>
        <v>0</v>
      </c>
      <c r="L11" s="5"/>
    </row>
    <row r="12" spans="1:12" customHeight="1" ht="105" outlineLevel="4">
      <c r="A12" s="1"/>
      <c r="B12" s="1">
        <v>868624</v>
      </c>
      <c r="C12" s="1" t="s">
        <v>38</v>
      </c>
      <c r="D12" s="1"/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18</v>
      </c>
      <c r="K12" s="2" t="str">
        <f>J12*12503.16</f>
        <v>0</v>
      </c>
      <c r="L12" s="5"/>
    </row>
    <row r="13" spans="1:12" customHeight="1" ht="105" outlineLevel="4">
      <c r="A13" s="1"/>
      <c r="B13" s="1">
        <v>868629</v>
      </c>
      <c r="C13" s="1" t="s">
        <v>41</v>
      </c>
      <c r="D13" s="1"/>
      <c r="E13" s="2" t="s">
        <v>42</v>
      </c>
      <c r="F13" s="2" t="s">
        <v>43</v>
      </c>
      <c r="G13" s="2">
        <v>1</v>
      </c>
      <c r="H13" s="2">
        <v>0</v>
      </c>
      <c r="I13" s="1">
        <v>0</v>
      </c>
      <c r="J13" s="3" t="s">
        <v>18</v>
      </c>
      <c r="K13" s="2" t="str">
        <f>J13*19416.72</f>
        <v>0</v>
      </c>
      <c r="L13" s="5"/>
    </row>
    <row r="14" spans="1:12" customHeight="1" ht="105" outlineLevel="4">
      <c r="A14" s="1"/>
      <c r="B14" s="1">
        <v>868625</v>
      </c>
      <c r="C14" s="1" t="s">
        <v>44</v>
      </c>
      <c r="D14" s="1"/>
      <c r="E14" s="2" t="s">
        <v>45</v>
      </c>
      <c r="F14" s="2" t="s">
        <v>46</v>
      </c>
      <c r="G14" s="2">
        <v>1</v>
      </c>
      <c r="H14" s="2">
        <v>0</v>
      </c>
      <c r="I14" s="1">
        <v>0</v>
      </c>
      <c r="J14" s="3" t="s">
        <v>18</v>
      </c>
      <c r="K14" s="2" t="str">
        <f>J14*19029.12</f>
        <v>0</v>
      </c>
      <c r="L14" s="5"/>
    </row>
    <row r="15" spans="1:12" customHeight="1" ht="105" outlineLevel="4">
      <c r="A15" s="1"/>
      <c r="B15" s="1">
        <v>869388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-40</v>
      </c>
      <c r="H15" s="2">
        <v>0</v>
      </c>
      <c r="I15" s="1">
        <v>0</v>
      </c>
      <c r="J15" s="3" t="s">
        <v>18</v>
      </c>
      <c r="K15" s="2" t="str">
        <f>J15*799.80</f>
        <v>0</v>
      </c>
      <c r="L15" s="5"/>
    </row>
    <row r="16" spans="1:12" customHeight="1" ht="105" outlineLevel="4">
      <c r="A16" s="1"/>
      <c r="B16" s="1">
        <v>869387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18</v>
      </c>
      <c r="K16" s="2" t="str">
        <f>J16*954.00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2026-06-22T07:56:30+03:00</dcterms:created>
  <dcterms:modified xsi:type="dcterms:W3CDTF">2026-06-22T07:56:30+03:00</dcterms:modified>
  <dc:title>Untitled Spreadsheet</dc:title>
  <dc:description/>
  <dc:subject/>
  <cp:keywords/>
  <cp:category/>
</cp:coreProperties>
</file>