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<sst xmlns="http://schemas.openxmlformats.org/spreadsheetml/2006/main" uniqueCount="158">
  <si>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</si>
  <si>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</si>
  <si>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</si>
  <si>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</si>
  <si>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</si>
  <si>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</si>
  <si>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</si>
  <si>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</si>
  <si>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</si>
  <si>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</si>
  <si>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</si>
  <si>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</si>
  <si>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VIEIR</t>
  </si>
  <si>
    <t>Инсталяции VIEIR</t>
  </si>
  <si>
    <t>VER-000346</t>
  </si>
  <si>
    <t>VRQ60-B</t>
  </si>
  <si>
    <t>60 Инсталяция с ХРОМ кнопкой КРУГЛЫЕ клавиши VIEIR</t>
  </si>
  <si>
    <t>16 346.40 руб.</t>
  </si>
  <si>
    <t>шт</t>
  </si>
  <si>
    <t>VER-000519</t>
  </si>
  <si>
    <t>VRQ60-A</t>
  </si>
  <si>
    <t>60 Инсталяция с ХРОМ кнопкой КВАДРАТНЫЕ клавиши VIEIR</t>
  </si>
  <si>
    <t>VER-000600</t>
  </si>
  <si>
    <t>VRQ71</t>
  </si>
  <si>
    <t>71 Инсталяция для унитаза (без кнопки) VIEIR</t>
  </si>
  <si>
    <t>13 878.27 руб.</t>
  </si>
  <si>
    <t>VER-000667</t>
  </si>
  <si>
    <t>VRQ70</t>
  </si>
  <si>
    <t>70 Рама для скрытого монтажа биде (1шт)</t>
  </si>
  <si>
    <t>10 212.09 руб.</t>
  </si>
  <si>
    <t>VER-000668</t>
  </si>
  <si>
    <t>VRQ72</t>
  </si>
  <si>
    <t>72 Смывной бачок пластиковый, кнопочный,c комплектом труб</t>
  </si>
  <si>
    <t>6 576.78 руб.</t>
  </si>
  <si>
    <t>VER-000897</t>
  </si>
  <si>
    <t>VRQ79</t>
  </si>
  <si>
    <t>79 Инсталляция скрытого монтажа (без кнопки) (1шт)</t>
  </si>
  <si>
    <t>14 145.81 руб.</t>
  </si>
  <si>
    <t>&gt;10</t>
  </si>
  <si>
    <t>VER-001081</t>
  </si>
  <si>
    <t>VRQ60</t>
  </si>
  <si>
    <t>60 Инсталяция для скрытого монтажа (без кнопки) (1шт)</t>
  </si>
  <si>
    <t>14 555.94 руб.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</si>
  <si>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</si>
  <si>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</si>
  <si>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</si>
  <si>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</si>
  <si>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1 162.77 руб.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</si>
  <si>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</si>
  <si>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</si>
  <si>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</si>
  <si>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</si>
  <si>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</si>
  <si>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</si>
  <si>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2 075.64 руб.</t>
  </si>
  <si>
    <t>VER-000448</t>
  </si>
  <si>
    <t>VRQ61B-G</t>
  </si>
  <si>
    <t>60 Кнопка смыва САТИН для инсталяции механическая, круглые клавиши (20/1шт)</t>
  </si>
  <si>
    <t>2 072.70 руб.</t>
  </si>
  <si>
    <t>VER-000449</t>
  </si>
  <si>
    <t>VRQ62A-F</t>
  </si>
  <si>
    <t>60 Кнопка смыва БЕЛАЯ для инсталяции механическая, квадратные клавиши (20/1шт)</t>
  </si>
  <si>
    <t>1 174.53 руб.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</si>
  <si>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</si>
  <si>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</si>
  <si>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</si>
  <si>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</si>
  <si>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</si>
  <si>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</si>
  <si>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2 084.46 руб.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</si>
  <si>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</si>
  <si>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</si>
  <si>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</si>
  <si>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</si>
  <si>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</si>
  <si>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</si>
  <si>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1 440.60 руб.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</si>
  <si>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</si>
  <si>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</si>
  <si>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</si>
  <si>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</si>
  <si>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</si>
  <si>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</si>
  <si>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</si>
  <si>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</si>
  <si>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1 096.62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</si>
  <si>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</si>
  <si>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</si>
  <si>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</si>
  <si>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</si>
  <si>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</si>
  <si>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</si>
  <si>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</si>
  <si>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</si>
  <si>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</si>
  <si>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</si>
  <si>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</si>
  <si>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</si>
  <si>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</si>
  <si>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</si>
  <si>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</si>
  <si>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</si>
  <si>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2 130.03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</si>
  <si>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</si>
  <si>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</si>
  <si>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</si>
  <si>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</si>
  <si>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</si>
  <si>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</si>
  <si>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2 132.97 руб.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</si>
  <si>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</si>
  <si>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</si>
  <si>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</si>
  <si>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</si>
  <si>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</si>
  <si>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</si>
  <si>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</si>
  <si>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</si>
  <si>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</si>
  <si>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</si>
  <si>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</si>
  <si>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</si>
  <si>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</si>
  <si>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</si>
  <si>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1 446.48 руб.</t>
  </si>
  <si>
    <t>VER-000878</t>
  </si>
  <si>
    <t>VRQ66-4C</t>
  </si>
  <si>
    <t>79 Кнопка смыва для инсталяции механическая, черный (20/1шт)</t>
  </si>
  <si>
    <t>1 193.64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</si>
  <si>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</si>
  <si>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</si>
  <si>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</si>
  <si>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</si>
  <si>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</si>
  <si>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</si>
  <si>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2 106.51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</si>
  <si>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</si>
  <si>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</si>
  <si>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</si>
  <si>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</si>
  <si>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</si>
  <si>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1 449.42 руб.</t>
  </si>
  <si>
    <t>VER-000899</t>
  </si>
  <si>
    <t>VRQ67-5C</t>
  </si>
  <si>
    <t>1 196.58 руб.</t>
  </si>
  <si>
    <t>VER-000900</t>
  </si>
  <si>
    <t>VRQ67-5G</t>
  </si>
  <si>
    <t>2 107.98 руб.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</si>
  <si>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</si>
  <si>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</si>
  <si>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</si>
  <si>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</si>
  <si>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</si>
  <si>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</si>
  <si>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</si>
  <si>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VER-001482</t>
  </si>
  <si>
    <t>VRQ77-3S</t>
  </si>
  <si>
    <t>71 Кнопка смыва для инсталяции механическая, цвет матовое золото, квадратные клавиши (48/1шт)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</si>
</sst>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5f43a8_0284_11ed_a2dd_00259070b487_dd8b34df_daef_11ee_a56e_047c1617b1431.jpeg"/><Relationship Id="rId2" Type="http://schemas.openxmlformats.org/officeDocument/2006/relationships/image" Target="../media/bff2db37_403c_11ee_a4a3_047c1617b143_dd8b34db_daef_11ee_a56e_047c1617b1432.jpeg"/><Relationship Id="rId3" Type="http://schemas.openxmlformats.org/officeDocument/2006/relationships/image" Target="../media/0352cc35_5316_11ee_a4bb_047c1617b143_dd8b34e4_daef_11ee_a56e_047c1617b1433.jpeg"/><Relationship Id="rId4" Type="http://schemas.openxmlformats.org/officeDocument/2006/relationships/image" Target="../media/d882db3a_72af_11ee_a4e3_047c1617b143_dd8b34e3_daef_11ee_a56e_047c1617b1434.jpeg"/><Relationship Id="rId5" Type="http://schemas.openxmlformats.org/officeDocument/2006/relationships/image" Target="../media/d882db3c_72af_11ee_a4e3_047c1617b143_dd8b34e5_daef_11ee_a56e_047c1617b1435.jpeg"/><Relationship Id="rId6" Type="http://schemas.openxmlformats.org/officeDocument/2006/relationships/image" Target="../media/1f13c3b3_37d2_11ef_a5e9_047c1617b143_781c63af_5a46_11f0_a775_047c1617b1436.jpeg"/><Relationship Id="rId7" Type="http://schemas.openxmlformats.org/officeDocument/2006/relationships/image" Target="../media/fa083bbf_526f_11ef_a60b_047c1617b143_1b5db33f_f93d_11ef_a6ea_047c1617b1437.jpeg"/><Relationship Id="rId8" Type="http://schemas.openxmlformats.org/officeDocument/2006/relationships/image" Target="../media/976c99bd_105a_11ee_a463_047c1617b143_dd8b34e7_daef_11ee_a56e_047c1617b1438.jpeg"/><Relationship Id="rId9" Type="http://schemas.openxmlformats.org/officeDocument/2006/relationships/image" Target="../media/976c99bf_105a_11ee_a463_047c1617b143_dd8b34e6_daef_11ee_a56e_047c1617b1439.jpeg"/><Relationship Id="rId10" Type="http://schemas.openxmlformats.org/officeDocument/2006/relationships/image" Target="../media/976c99c1_105a_11ee_a463_047c1617b143_dd8b34ea_daef_11ee_a56e_047c1617b14310.jpeg"/><Relationship Id="rId11" Type="http://schemas.openxmlformats.org/officeDocument/2006/relationships/image" Target="../media/976c99c3_105a_11ee_a463_047c1617b143_dd8b34e9_daef_11ee_a56e_047c1617b14311.jpeg"/><Relationship Id="rId12" Type="http://schemas.openxmlformats.org/officeDocument/2006/relationships/image" Target="../media/976c99c5_105a_11ee_a463_047c1617b143_dd8b34ec_daef_11ee_a56e_047c1617b14312.jpeg"/><Relationship Id="rId13" Type="http://schemas.openxmlformats.org/officeDocument/2006/relationships/image" Target="../media/976c99c7_105a_11ee_a463_047c1617b143_dd8b34eb_daef_11ee_a56e_047c1617b14313.jpeg"/><Relationship Id="rId14" Type="http://schemas.openxmlformats.org/officeDocument/2006/relationships/image" Target="../media/aff82a94_1073_11ee_a463_047c1617b143_dd8b34ee_daef_11ee_a56e_047c1617b14314.jpeg"/><Relationship Id="rId15" Type="http://schemas.openxmlformats.org/officeDocument/2006/relationships/image" Target="../media/aff82a96_1073_11ee_a463_047c1617b143_dd8b34ed_daef_11ee_a56e_047c1617b14315.jpeg"/><Relationship Id="rId16" Type="http://schemas.openxmlformats.org/officeDocument/2006/relationships/image" Target="../media/d882db1a_72af_11ee_a4e3_047c1617b143_dd8b34f2_daef_11ee_a56e_047c1617b14316.jpeg"/><Relationship Id="rId17" Type="http://schemas.openxmlformats.org/officeDocument/2006/relationships/image" Target="../media/d882db1c_72af_11ee_a4e3_047c1617b143_3e659154_db10_11ee_a56e_047c1617b14317.jpeg"/><Relationship Id="rId18" Type="http://schemas.openxmlformats.org/officeDocument/2006/relationships/image" Target="../media/d882db1e_72af_11ee_a4e3_047c1617b143_3e659155_db10_11ee_a56e_047c1617b14318.jpeg"/><Relationship Id="rId19" Type="http://schemas.openxmlformats.org/officeDocument/2006/relationships/image" Target="../media/d882db20_72af_11ee_a4e3_047c1617b143_3e659157_db10_11ee_a56e_047c1617b14319.jpeg"/><Relationship Id="rId20" Type="http://schemas.openxmlformats.org/officeDocument/2006/relationships/image" Target="../media/d882db22_72af_11ee_a4e3_047c1617b143_3e659158_db10_11ee_a56e_047c1617b14320.jpeg"/><Relationship Id="rId21" Type="http://schemas.openxmlformats.org/officeDocument/2006/relationships/image" Target="../media/d882db24_72af_11ee_a4e3_047c1617b143_3e65915a_db10_11ee_a56e_047c1617b14321.jpeg"/><Relationship Id="rId22" Type="http://schemas.openxmlformats.org/officeDocument/2006/relationships/image" Target="../media/d882db26_72af_11ee_a4e3_047c1617b143_3e65915b_db10_11ee_a56e_047c1617b14322.jpeg"/><Relationship Id="rId23" Type="http://schemas.openxmlformats.org/officeDocument/2006/relationships/image" Target="../media/d882db28_72af_11ee_a4e3_047c1617b143_3e65915d_db10_11ee_a56e_047c1617b14323.jpeg"/><Relationship Id="rId24" Type="http://schemas.openxmlformats.org/officeDocument/2006/relationships/image" Target="../media/d882db2a_72af_11ee_a4e3_047c1617b143_3e65915f_db10_11ee_a56e_047c1617b14324.jpeg"/><Relationship Id="rId25" Type="http://schemas.openxmlformats.org/officeDocument/2006/relationships/image" Target="../media/d882db2c_72af_11ee_a4e3_047c1617b143_3e659161_db10_11ee_a56e_047c1617b14325.jpeg"/><Relationship Id="rId26" Type="http://schemas.openxmlformats.org/officeDocument/2006/relationships/image" Target="../media/d882db2e_72af_11ee_a4e3_047c1617b143_3e659163_db10_11ee_a56e_047c1617b14326.jpeg"/><Relationship Id="rId27" Type="http://schemas.openxmlformats.org/officeDocument/2006/relationships/image" Target="../media/d882db30_72af_11ee_a4e3_047c1617b143_3e659165_db10_11ee_a56e_047c1617b14327.jpeg"/><Relationship Id="rId28" Type="http://schemas.openxmlformats.org/officeDocument/2006/relationships/image" Target="../media/d882db32_72af_11ee_a4e3_047c1617b143_3e659167_db10_11ee_a56e_047c1617b14328.jpeg"/><Relationship Id="rId29" Type="http://schemas.openxmlformats.org/officeDocument/2006/relationships/image" Target="../media/d882db34_72af_11ee_a4e3_047c1617b143_3e659169_db10_11ee_a56e_047c1617b14329.jpeg"/><Relationship Id="rId30" Type="http://schemas.openxmlformats.org/officeDocument/2006/relationships/image" Target="../media/d882db36_72af_11ee_a4e3_047c1617b143_3e65916b_db10_11ee_a56e_047c1617b14330.jpeg"/><Relationship Id="rId31" Type="http://schemas.openxmlformats.org/officeDocument/2006/relationships/image" Target="../media/d882db38_72af_11ee_a4e3_047c1617b143_3e65916d_db10_11ee_a56e_047c1617b14331.jpeg"/><Relationship Id="rId32" Type="http://schemas.openxmlformats.org/officeDocument/2006/relationships/image" Target="../media/c48370a2_37a8_11ef_a5e9_047c1617b143_0a6f3a72_310d_11f1_a89b_047c1617b14332.jpeg"/><Relationship Id="rId33" Type="http://schemas.openxmlformats.org/officeDocument/2006/relationships/image" Target="../media/c48370a4_37a8_11ef_a5e9_047c1617b143_a562d1b2_d05b_11f0_a810_047c1617b14333.jpeg"/><Relationship Id="rId34" Type="http://schemas.openxmlformats.org/officeDocument/2006/relationships/image" Target="../media/c48370a6_37a8_11ef_a5e9_047c1617b143_0a6f3a74_310d_11f1_a89b_047c1617b14334.jpeg"/><Relationship Id="rId35" Type="http://schemas.openxmlformats.org/officeDocument/2006/relationships/image" Target="../media/c48370a8_37a8_11ef_a5e9_047c1617b143_a562d1b1_d05b_11f0_a810_047c1617b14335.jpeg"/><Relationship Id="rId36" Type="http://schemas.openxmlformats.org/officeDocument/2006/relationships/image" Target="../media/c48370aa_37a8_11ef_a5e9_047c1617b143_a562d1b0_d05b_11f0_a810_047c1617b14336.jpeg"/><Relationship Id="rId37" Type="http://schemas.openxmlformats.org/officeDocument/2006/relationships/image" Target="../media/1f13c3b5_37d2_11ef_a5e9_047c1617b143_0a6f3a73_310d_11f1_a89b_047c1617b14337.jpeg"/><Relationship Id="rId38" Type="http://schemas.openxmlformats.org/officeDocument/2006/relationships/image" Target="../media/1f13c3b7_37d2_11ef_a5e9_047c1617b143_a562d1b3_d05b_11f0_a810_047c1617b14338.jpeg"/><Relationship Id="rId39" Type="http://schemas.openxmlformats.org/officeDocument/2006/relationships/image" Target="../media/1f13c3b9_37d2_11ef_a5e9_047c1617b143_0a6f3a77_310d_11f1_a89b_047c1617b14339.jpeg"/><Relationship Id="rId40" Type="http://schemas.openxmlformats.org/officeDocument/2006/relationships/image" Target="../media/1f13c3bb_37d2_11ef_a5e9_047c1617b143_0a6f3a76_310d_11f1_a89b_047c1617b14340.jpeg"/><Relationship Id="rId41" Type="http://schemas.openxmlformats.org/officeDocument/2006/relationships/image" Target="../media/1f13c3bd_37d2_11ef_a5e9_047c1617b143_0a6f3a75_310d_11f1_a89b_047c1617b14341.jpeg"/><Relationship Id="rId42" Type="http://schemas.openxmlformats.org/officeDocument/2006/relationships/image" Target="../media/9182bede_eeb6_11ef_a6dd_047c1617b143_21d4f640_793a_11f0_a79f_047c1617b14342.jpeg"/><Relationship Id="rId43" Type="http://schemas.openxmlformats.org/officeDocument/2006/relationships/image" Target="../media/9182bee0_eeb6_11ef_a6dd_047c1617b143_0a6f3a71_310d_11f1_a89b_047c1617b143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868617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J6*16346.40</f>
        <v>0</v>
      </c>
      <c r="L6" s="5"/>
    </row>
    <row r="7" spans="1:12" customHeight="1" ht="105" outlineLevel="5">
      <c r="A7" s="1"/>
      <c r="B7" s="1">
        <v>879371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J7*16346.40</f>
        <v>0</v>
      </c>
      <c r="L7" s="5"/>
    </row>
    <row r="8" spans="1:12" customHeight="1" ht="105" outlineLevel="5">
      <c r="A8" s="1"/>
      <c r="B8" s="1">
        <v>879985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3</v>
      </c>
      <c r="H8" s="2">
        <v>0</v>
      </c>
      <c r="I8" s="1">
        <v>0</v>
      </c>
      <c r="J8" s="3" t="s">
        <v>18</v>
      </c>
      <c r="K8" s="2" t="str">
        <f>J8*13878.27</f>
        <v>0</v>
      </c>
      <c r="L8" s="5"/>
    </row>
    <row r="9" spans="1:12" customHeight="1" ht="105" outlineLevel="5">
      <c r="A9" s="1"/>
      <c r="B9" s="1">
        <v>880077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2</v>
      </c>
      <c r="H9" s="2">
        <v>0</v>
      </c>
      <c r="I9" s="1">
        <v>0</v>
      </c>
      <c r="J9" s="3" t="s">
        <v>18</v>
      </c>
      <c r="K9" s="2" t="str">
        <f>J9*10212.09</f>
        <v>0</v>
      </c>
      <c r="L9" s="5"/>
    </row>
    <row r="10" spans="1:12" customHeight="1" ht="105" outlineLevel="5">
      <c r="A10" s="1"/>
      <c r="B10" s="1">
        <v>880078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1</v>
      </c>
      <c r="H10" s="2">
        <v>0</v>
      </c>
      <c r="I10" s="1">
        <v>0</v>
      </c>
      <c r="J10" s="3" t="s">
        <v>18</v>
      </c>
      <c r="K10" s="2" t="str">
        <f>J10*6576.78</f>
        <v>0</v>
      </c>
      <c r="L10" s="5"/>
    </row>
    <row r="11" spans="1:12" customHeight="1" ht="105" outlineLevel="5">
      <c r="A11" s="1"/>
      <c r="B11" s="1">
        <v>954060</v>
      </c>
      <c r="C11" s="1" t="s">
        <v>34</v>
      </c>
      <c r="D11" s="1" t="s">
        <v>35</v>
      </c>
      <c r="E11" s="2" t="s">
        <v>36</v>
      </c>
      <c r="F11" s="2" t="s">
        <v>37</v>
      </c>
      <c r="G11" s="2" t="s">
        <v>38</v>
      </c>
      <c r="H11" s="2">
        <v>0</v>
      </c>
      <c r="I11" s="1">
        <v>0</v>
      </c>
      <c r="J11" s="3" t="s">
        <v>18</v>
      </c>
      <c r="K11" s="2" t="str">
        <f>J11*14145.81</f>
        <v>0</v>
      </c>
      <c r="L11" s="5"/>
    </row>
    <row r="12" spans="1:12" customHeight="1" ht="105" outlineLevel="5">
      <c r="A12" s="1"/>
      <c r="B12" s="1">
        <v>885002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J12*14555.94</f>
        <v>0</v>
      </c>
      <c r="L12" s="5"/>
    </row>
    <row r="13" spans="1:12" outlineLevel="3">
      <c r="A13" s="9" t="s">
        <v>43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878134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5</v>
      </c>
      <c r="H14" s="2">
        <v>0</v>
      </c>
      <c r="I14" s="1">
        <v>0</v>
      </c>
      <c r="J14" s="3" t="s">
        <v>18</v>
      </c>
      <c r="K14" s="2" t="str">
        <f>J14*1162.77</f>
        <v>0</v>
      </c>
      <c r="L14" s="5"/>
    </row>
    <row r="15" spans="1:12" customHeight="1" ht="105" outlineLevel="5">
      <c r="A15" s="1"/>
      <c r="B15" s="1">
        <v>878135</v>
      </c>
      <c r="C15" s="1" t="s">
        <v>48</v>
      </c>
      <c r="D15" s="1" t="s">
        <v>49</v>
      </c>
      <c r="E15" s="2" t="s">
        <v>50</v>
      </c>
      <c r="F15" s="2" t="s">
        <v>47</v>
      </c>
      <c r="G15" s="2">
        <v>4</v>
      </c>
      <c r="H15" s="2">
        <v>0</v>
      </c>
      <c r="I15" s="1">
        <v>0</v>
      </c>
      <c r="J15" s="3" t="s">
        <v>18</v>
      </c>
      <c r="K15" s="2" t="str">
        <f>J15*1162.77</f>
        <v>0</v>
      </c>
      <c r="L15" s="5"/>
    </row>
    <row r="16" spans="1:12" customHeight="1" ht="105" outlineLevel="5">
      <c r="A16" s="1"/>
      <c r="B16" s="1">
        <v>878136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4</v>
      </c>
      <c r="H16" s="2">
        <v>0</v>
      </c>
      <c r="I16" s="1">
        <v>0</v>
      </c>
      <c r="J16" s="3" t="s">
        <v>18</v>
      </c>
      <c r="K16" s="2" t="str">
        <f>J16*2075.64</f>
        <v>0</v>
      </c>
      <c r="L16" s="5"/>
    </row>
    <row r="17" spans="1:12" customHeight="1" ht="105" outlineLevel="5">
      <c r="A17" s="1"/>
      <c r="B17" s="1">
        <v>878137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5</v>
      </c>
      <c r="H17" s="2">
        <v>0</v>
      </c>
      <c r="I17" s="1">
        <v>0</v>
      </c>
      <c r="J17" s="3" t="s">
        <v>18</v>
      </c>
      <c r="K17" s="2" t="str">
        <f>J17*2072.70</f>
        <v>0</v>
      </c>
      <c r="L17" s="5"/>
    </row>
    <row r="18" spans="1:12" customHeight="1" ht="105" outlineLevel="5">
      <c r="A18" s="1"/>
      <c r="B18" s="1">
        <v>878138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5</v>
      </c>
      <c r="H18" s="2">
        <v>0</v>
      </c>
      <c r="I18" s="1">
        <v>0</v>
      </c>
      <c r="J18" s="3" t="s">
        <v>18</v>
      </c>
      <c r="K18" s="2" t="str">
        <f>J18*1174.53</f>
        <v>0</v>
      </c>
      <c r="L18" s="5"/>
    </row>
    <row r="19" spans="1:12" customHeight="1" ht="105" outlineLevel="5">
      <c r="A19" s="1"/>
      <c r="B19" s="1">
        <v>878139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4</v>
      </c>
      <c r="H19" s="2">
        <v>0</v>
      </c>
      <c r="I19" s="1">
        <v>0</v>
      </c>
      <c r="J19" s="3" t="s">
        <v>18</v>
      </c>
      <c r="K19" s="2" t="str">
        <f>J19*1174.53</f>
        <v>0</v>
      </c>
      <c r="L19" s="5"/>
    </row>
    <row r="20" spans="1:12" customHeight="1" ht="105" outlineLevel="5">
      <c r="A20" s="1"/>
      <c r="B20" s="1">
        <v>878140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5</v>
      </c>
      <c r="H20" s="2">
        <v>0</v>
      </c>
      <c r="I20" s="1">
        <v>0</v>
      </c>
      <c r="J20" s="3" t="s">
        <v>18</v>
      </c>
      <c r="K20" s="2" t="str">
        <f>J20*2084.46</f>
        <v>0</v>
      </c>
      <c r="L20" s="5"/>
    </row>
    <row r="21" spans="1:12" customHeight="1" ht="105" outlineLevel="5">
      <c r="A21" s="1"/>
      <c r="B21" s="1">
        <v>878141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5</v>
      </c>
      <c r="H21" s="2">
        <v>0</v>
      </c>
      <c r="I21" s="1">
        <v>0</v>
      </c>
      <c r="J21" s="3" t="s">
        <v>18</v>
      </c>
      <c r="K21" s="2" t="str">
        <f>J21*2084.46</f>
        <v>0</v>
      </c>
      <c r="L21" s="5"/>
    </row>
    <row r="22" spans="1:12" customHeight="1" ht="105" outlineLevel="5">
      <c r="A22" s="1"/>
      <c r="B22" s="1">
        <v>880061</v>
      </c>
      <c r="C22" s="1" t="s">
        <v>73</v>
      </c>
      <c r="D22" s="1" t="s">
        <v>74</v>
      </c>
      <c r="E22" s="2" t="s">
        <v>75</v>
      </c>
      <c r="F22" s="2" t="s">
        <v>76</v>
      </c>
      <c r="G22" s="2">
        <v>2</v>
      </c>
      <c r="H22" s="2">
        <v>0</v>
      </c>
      <c r="I22" s="1">
        <v>0</v>
      </c>
      <c r="J22" s="3" t="s">
        <v>18</v>
      </c>
      <c r="K22" s="2" t="str">
        <f>J22*1440.60</f>
        <v>0</v>
      </c>
      <c r="L22" s="5"/>
    </row>
    <row r="23" spans="1:12" customHeight="1" ht="105" outlineLevel="5">
      <c r="A23" s="1"/>
      <c r="B23" s="1">
        <v>880062</v>
      </c>
      <c r="C23" s="1" t="s">
        <v>77</v>
      </c>
      <c r="D23" s="1" t="s">
        <v>78</v>
      </c>
      <c r="E23" s="2" t="s">
        <v>79</v>
      </c>
      <c r="F23" s="2" t="s">
        <v>76</v>
      </c>
      <c r="G23" s="2">
        <v>7</v>
      </c>
      <c r="H23" s="2">
        <v>0</v>
      </c>
      <c r="I23" s="1">
        <v>0</v>
      </c>
      <c r="J23" s="3" t="s">
        <v>18</v>
      </c>
      <c r="K23" s="2" t="str">
        <f>J23*1440.60</f>
        <v>0</v>
      </c>
      <c r="L23" s="5"/>
    </row>
    <row r="24" spans="1:12" customHeight="1" ht="105" outlineLevel="5">
      <c r="A24" s="1"/>
      <c r="B24" s="1">
        <v>880063</v>
      </c>
      <c r="C24" s="1" t="s">
        <v>80</v>
      </c>
      <c r="D24" s="1" t="s">
        <v>81</v>
      </c>
      <c r="E24" s="2" t="s">
        <v>79</v>
      </c>
      <c r="F24" s="2" t="s">
        <v>76</v>
      </c>
      <c r="G24" s="2">
        <v>6</v>
      </c>
      <c r="H24" s="2">
        <v>0</v>
      </c>
      <c r="I24" s="1">
        <v>0</v>
      </c>
      <c r="J24" s="3" t="s">
        <v>18</v>
      </c>
      <c r="K24" s="2" t="str">
        <f>J24*1440.60</f>
        <v>0</v>
      </c>
      <c r="L24" s="5"/>
    </row>
    <row r="25" spans="1:12" customHeight="1" ht="105" outlineLevel="5">
      <c r="A25" s="1"/>
      <c r="B25" s="1">
        <v>880064</v>
      </c>
      <c r="C25" s="1" t="s">
        <v>82</v>
      </c>
      <c r="D25" s="1" t="s">
        <v>83</v>
      </c>
      <c r="E25" s="2" t="s">
        <v>84</v>
      </c>
      <c r="F25" s="2" t="s">
        <v>85</v>
      </c>
      <c r="G25" s="2">
        <v>6</v>
      </c>
      <c r="H25" s="2">
        <v>0</v>
      </c>
      <c r="I25" s="1">
        <v>0</v>
      </c>
      <c r="J25" s="3" t="s">
        <v>18</v>
      </c>
      <c r="K25" s="2" t="str">
        <f>J25*1096.62</f>
        <v>0</v>
      </c>
      <c r="L25" s="5"/>
    </row>
    <row r="26" spans="1:12" customHeight="1" ht="105" outlineLevel="5">
      <c r="A26" s="1"/>
      <c r="B26" s="1">
        <v>880065</v>
      </c>
      <c r="C26" s="1" t="s">
        <v>86</v>
      </c>
      <c r="D26" s="1" t="s">
        <v>87</v>
      </c>
      <c r="E26" s="2" t="s">
        <v>88</v>
      </c>
      <c r="F26" s="2" t="s">
        <v>85</v>
      </c>
      <c r="G26" s="2">
        <v>6</v>
      </c>
      <c r="H26" s="2">
        <v>0</v>
      </c>
      <c r="I26" s="1">
        <v>0</v>
      </c>
      <c r="J26" s="3" t="s">
        <v>18</v>
      </c>
      <c r="K26" s="2" t="str">
        <f>J26*1096.62</f>
        <v>0</v>
      </c>
      <c r="L26" s="5"/>
    </row>
    <row r="27" spans="1:12" customHeight="1" ht="105" outlineLevel="5">
      <c r="A27" s="1"/>
      <c r="B27" s="1">
        <v>880066</v>
      </c>
      <c r="C27" s="1" t="s">
        <v>89</v>
      </c>
      <c r="D27" s="1" t="s">
        <v>90</v>
      </c>
      <c r="E27" s="2" t="s">
        <v>88</v>
      </c>
      <c r="F27" s="2" t="s">
        <v>85</v>
      </c>
      <c r="G27" s="2">
        <v>5</v>
      </c>
      <c r="H27" s="2">
        <v>0</v>
      </c>
      <c r="I27" s="1">
        <v>0</v>
      </c>
      <c r="J27" s="3" t="s">
        <v>18</v>
      </c>
      <c r="K27" s="2" t="str">
        <f>J27*1096.62</f>
        <v>0</v>
      </c>
      <c r="L27" s="5"/>
    </row>
    <row r="28" spans="1:12" customHeight="1" ht="105" outlineLevel="5">
      <c r="A28" s="1"/>
      <c r="B28" s="1">
        <v>880067</v>
      </c>
      <c r="C28" s="1" t="s">
        <v>91</v>
      </c>
      <c r="D28" s="1" t="s">
        <v>92</v>
      </c>
      <c r="E28" s="2" t="s">
        <v>93</v>
      </c>
      <c r="F28" s="2" t="s">
        <v>85</v>
      </c>
      <c r="G28" s="2">
        <v>3</v>
      </c>
      <c r="H28" s="2">
        <v>0</v>
      </c>
      <c r="I28" s="1">
        <v>0</v>
      </c>
      <c r="J28" s="3" t="s">
        <v>18</v>
      </c>
      <c r="K28" s="2" t="str">
        <f>J28*1096.62</f>
        <v>0</v>
      </c>
      <c r="L28" s="5"/>
    </row>
    <row r="29" spans="1:12" customHeight="1" ht="105" outlineLevel="5">
      <c r="A29" s="1"/>
      <c r="B29" s="1">
        <v>880068</v>
      </c>
      <c r="C29" s="1" t="s">
        <v>94</v>
      </c>
      <c r="D29" s="1" t="s">
        <v>95</v>
      </c>
      <c r="E29" s="2" t="s">
        <v>96</v>
      </c>
      <c r="F29" s="2" t="s">
        <v>85</v>
      </c>
      <c r="G29" s="2">
        <v>5</v>
      </c>
      <c r="H29" s="2">
        <v>0</v>
      </c>
      <c r="I29" s="1">
        <v>0</v>
      </c>
      <c r="J29" s="3" t="s">
        <v>18</v>
      </c>
      <c r="K29" s="2" t="str">
        <f>J29*1096.62</f>
        <v>0</v>
      </c>
      <c r="L29" s="5"/>
    </row>
    <row r="30" spans="1:12" customHeight="1" ht="105" outlineLevel="5">
      <c r="A30" s="1"/>
      <c r="B30" s="1">
        <v>880069</v>
      </c>
      <c r="C30" s="1" t="s">
        <v>97</v>
      </c>
      <c r="D30" s="1" t="s">
        <v>98</v>
      </c>
      <c r="E30" s="2" t="s">
        <v>96</v>
      </c>
      <c r="F30" s="2" t="s">
        <v>85</v>
      </c>
      <c r="G30" s="2">
        <v>6</v>
      </c>
      <c r="H30" s="2">
        <v>0</v>
      </c>
      <c r="I30" s="1">
        <v>0</v>
      </c>
      <c r="J30" s="3" t="s">
        <v>18</v>
      </c>
      <c r="K30" s="2" t="str">
        <f>J30*1096.62</f>
        <v>0</v>
      </c>
      <c r="L30" s="5"/>
    </row>
    <row r="31" spans="1:12" customHeight="1" ht="105" outlineLevel="5">
      <c r="A31" s="1"/>
      <c r="B31" s="1">
        <v>880070</v>
      </c>
      <c r="C31" s="1" t="s">
        <v>99</v>
      </c>
      <c r="D31" s="1" t="s">
        <v>100</v>
      </c>
      <c r="E31" s="2" t="s">
        <v>101</v>
      </c>
      <c r="F31" s="2" t="s">
        <v>102</v>
      </c>
      <c r="G31" s="2">
        <v>6</v>
      </c>
      <c r="H31" s="2">
        <v>0</v>
      </c>
      <c r="I31" s="1">
        <v>0</v>
      </c>
      <c r="J31" s="3" t="s">
        <v>18</v>
      </c>
      <c r="K31" s="2" t="str">
        <f>J31*2130.03</f>
        <v>0</v>
      </c>
      <c r="L31" s="5"/>
    </row>
    <row r="32" spans="1:12" customHeight="1" ht="105" outlineLevel="5">
      <c r="A32" s="1"/>
      <c r="B32" s="1">
        <v>880071</v>
      </c>
      <c r="C32" s="1" t="s">
        <v>103</v>
      </c>
      <c r="D32" s="1" t="s">
        <v>104</v>
      </c>
      <c r="E32" s="2" t="s">
        <v>105</v>
      </c>
      <c r="F32" s="2" t="s">
        <v>102</v>
      </c>
      <c r="G32" s="2">
        <v>4</v>
      </c>
      <c r="H32" s="2">
        <v>0</v>
      </c>
      <c r="I32" s="1">
        <v>0</v>
      </c>
      <c r="J32" s="3" t="s">
        <v>18</v>
      </c>
      <c r="K32" s="2" t="str">
        <f>J32*2130.03</f>
        <v>0</v>
      </c>
      <c r="L32" s="5"/>
    </row>
    <row r="33" spans="1:12" customHeight="1" ht="105" outlineLevel="5">
      <c r="A33" s="1"/>
      <c r="B33" s="1">
        <v>880072</v>
      </c>
      <c r="C33" s="1" t="s">
        <v>106</v>
      </c>
      <c r="D33" s="1" t="s">
        <v>107</v>
      </c>
      <c r="E33" s="2" t="s">
        <v>108</v>
      </c>
      <c r="F33" s="2" t="s">
        <v>109</v>
      </c>
      <c r="G33" s="2">
        <v>6</v>
      </c>
      <c r="H33" s="2">
        <v>0</v>
      </c>
      <c r="I33" s="1">
        <v>0</v>
      </c>
      <c r="J33" s="3" t="s">
        <v>18</v>
      </c>
      <c r="K33" s="2" t="str">
        <f>J33*2132.97</f>
        <v>0</v>
      </c>
      <c r="L33" s="5"/>
    </row>
    <row r="34" spans="1:12" customHeight="1" ht="105" outlineLevel="5">
      <c r="A34" s="1"/>
      <c r="B34" s="1">
        <v>880073</v>
      </c>
      <c r="C34" s="1" t="s">
        <v>110</v>
      </c>
      <c r="D34" s="1" t="s">
        <v>111</v>
      </c>
      <c r="E34" s="2" t="s">
        <v>112</v>
      </c>
      <c r="F34" s="2" t="s">
        <v>102</v>
      </c>
      <c r="G34" s="2">
        <v>6</v>
      </c>
      <c r="H34" s="2">
        <v>0</v>
      </c>
      <c r="I34" s="1">
        <v>0</v>
      </c>
      <c r="J34" s="3" t="s">
        <v>18</v>
      </c>
      <c r="K34" s="2" t="str">
        <f>J34*2130.03</f>
        <v>0</v>
      </c>
      <c r="L34" s="5"/>
    </row>
    <row r="35" spans="1:12" customHeight="1" ht="105" outlineLevel="5">
      <c r="A35" s="1"/>
      <c r="B35" s="1">
        <v>880074</v>
      </c>
      <c r="C35" s="1" t="s">
        <v>113</v>
      </c>
      <c r="D35" s="1" t="s">
        <v>114</v>
      </c>
      <c r="E35" s="2" t="s">
        <v>115</v>
      </c>
      <c r="F35" s="2" t="s">
        <v>102</v>
      </c>
      <c r="G35" s="2">
        <v>6</v>
      </c>
      <c r="H35" s="2">
        <v>0</v>
      </c>
      <c r="I35" s="1">
        <v>0</v>
      </c>
      <c r="J35" s="3" t="s">
        <v>18</v>
      </c>
      <c r="K35" s="2" t="str">
        <f>J35*2130.03</f>
        <v>0</v>
      </c>
      <c r="L35" s="5"/>
    </row>
    <row r="36" spans="1:12" customHeight="1" ht="105" outlineLevel="5">
      <c r="A36" s="1"/>
      <c r="B36" s="1">
        <v>880075</v>
      </c>
      <c r="C36" s="1" t="s">
        <v>116</v>
      </c>
      <c r="D36" s="1" t="s">
        <v>117</v>
      </c>
      <c r="E36" s="2" t="s">
        <v>118</v>
      </c>
      <c r="F36" s="2" t="s">
        <v>102</v>
      </c>
      <c r="G36" s="2">
        <v>2</v>
      </c>
      <c r="H36" s="2">
        <v>0</v>
      </c>
      <c r="I36" s="1">
        <v>0</v>
      </c>
      <c r="J36" s="3" t="s">
        <v>18</v>
      </c>
      <c r="K36" s="2" t="str">
        <f>J36*2130.03</f>
        <v>0</v>
      </c>
      <c r="L36" s="5"/>
    </row>
    <row r="37" spans="1:12" customHeight="1" ht="105" outlineLevel="5">
      <c r="A37" s="1"/>
      <c r="B37" s="1">
        <v>880076</v>
      </c>
      <c r="C37" s="1" t="s">
        <v>119</v>
      </c>
      <c r="D37" s="1" t="s">
        <v>120</v>
      </c>
      <c r="E37" s="2" t="s">
        <v>118</v>
      </c>
      <c r="F37" s="2" t="s">
        <v>102</v>
      </c>
      <c r="G37" s="2">
        <v>2</v>
      </c>
      <c r="H37" s="2">
        <v>0</v>
      </c>
      <c r="I37" s="1">
        <v>0</v>
      </c>
      <c r="J37" s="3" t="s">
        <v>18</v>
      </c>
      <c r="K37" s="2" t="str">
        <f>J37*2130.03</f>
        <v>0</v>
      </c>
      <c r="L37" s="5"/>
    </row>
    <row r="38" spans="1:12" customHeight="1" ht="105" outlineLevel="5">
      <c r="A38" s="1"/>
      <c r="B38" s="1">
        <v>954055</v>
      </c>
      <c r="C38" s="1" t="s">
        <v>121</v>
      </c>
      <c r="D38" s="1" t="s">
        <v>122</v>
      </c>
      <c r="E38" s="2" t="s">
        <v>123</v>
      </c>
      <c r="F38" s="2" t="s">
        <v>124</v>
      </c>
      <c r="G38" s="2">
        <v>0</v>
      </c>
      <c r="H38" s="2">
        <v>0</v>
      </c>
      <c r="I38" s="1">
        <v>0</v>
      </c>
      <c r="J38" s="3" t="s">
        <v>18</v>
      </c>
      <c r="K38" s="2" t="str">
        <f>J38*1446.48</f>
        <v>0</v>
      </c>
      <c r="L38" s="5"/>
    </row>
    <row r="39" spans="1:12" customHeight="1" ht="105" outlineLevel="5">
      <c r="A39" s="1"/>
      <c r="B39" s="1">
        <v>954056</v>
      </c>
      <c r="C39" s="1" t="s">
        <v>125</v>
      </c>
      <c r="D39" s="1" t="s">
        <v>126</v>
      </c>
      <c r="E39" s="2" t="s">
        <v>127</v>
      </c>
      <c r="F39" s="2" t="s">
        <v>128</v>
      </c>
      <c r="G39" s="2">
        <v>0</v>
      </c>
      <c r="H39" s="2">
        <v>0</v>
      </c>
      <c r="I39" s="1">
        <v>0</v>
      </c>
      <c r="J39" s="3" t="s">
        <v>18</v>
      </c>
      <c r="K39" s="2" t="str">
        <f>J39*1193.64</f>
        <v>0</v>
      </c>
      <c r="L39" s="5"/>
    </row>
    <row r="40" spans="1:12" customHeight="1" ht="105" outlineLevel="5">
      <c r="A40" s="1"/>
      <c r="B40" s="1">
        <v>954057</v>
      </c>
      <c r="C40" s="1" t="s">
        <v>129</v>
      </c>
      <c r="D40" s="1" t="s">
        <v>130</v>
      </c>
      <c r="E40" s="2" t="s">
        <v>131</v>
      </c>
      <c r="F40" s="2" t="s">
        <v>128</v>
      </c>
      <c r="G40" s="2">
        <v>0</v>
      </c>
      <c r="H40" s="2">
        <v>0</v>
      </c>
      <c r="I40" s="1">
        <v>0</v>
      </c>
      <c r="J40" s="3" t="s">
        <v>18</v>
      </c>
      <c r="K40" s="2" t="str">
        <f>J40*1193.64</f>
        <v>0</v>
      </c>
      <c r="L40" s="5"/>
    </row>
    <row r="41" spans="1:12" customHeight="1" ht="105" outlineLevel="5">
      <c r="A41" s="1"/>
      <c r="B41" s="1">
        <v>954058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18</v>
      </c>
      <c r="K41" s="2" t="str">
        <f>J41*2106.51</f>
        <v>0</v>
      </c>
      <c r="L41" s="5"/>
    </row>
    <row r="42" spans="1:12" customHeight="1" ht="105" outlineLevel="5">
      <c r="A42" s="1"/>
      <c r="B42" s="1">
        <v>954059</v>
      </c>
      <c r="C42" s="1" t="s">
        <v>136</v>
      </c>
      <c r="D42" s="1" t="s">
        <v>137</v>
      </c>
      <c r="E42" s="2" t="s">
        <v>138</v>
      </c>
      <c r="F42" s="2" t="s">
        <v>135</v>
      </c>
      <c r="G42" s="2">
        <v>0</v>
      </c>
      <c r="H42" s="2">
        <v>0</v>
      </c>
      <c r="I42" s="1">
        <v>0</v>
      </c>
      <c r="J42" s="3" t="s">
        <v>18</v>
      </c>
      <c r="K42" s="2" t="str">
        <f>J42*2106.51</f>
        <v>0</v>
      </c>
      <c r="L42" s="5"/>
    </row>
    <row r="43" spans="1:12" customHeight="1" ht="105" outlineLevel="5">
      <c r="A43" s="1"/>
      <c r="B43" s="1">
        <v>954061</v>
      </c>
      <c r="C43" s="1" t="s">
        <v>139</v>
      </c>
      <c r="D43" s="1" t="s">
        <v>140</v>
      </c>
      <c r="E43" s="2" t="s">
        <v>123</v>
      </c>
      <c r="F43" s="2" t="s">
        <v>141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J43*1449.42</f>
        <v>0</v>
      </c>
      <c r="L43" s="5"/>
    </row>
    <row r="44" spans="1:12" customHeight="1" ht="105" outlineLevel="5">
      <c r="A44" s="1"/>
      <c r="B44" s="1">
        <v>954062</v>
      </c>
      <c r="C44" s="1" t="s">
        <v>142</v>
      </c>
      <c r="D44" s="1" t="s">
        <v>143</v>
      </c>
      <c r="E44" s="2" t="s">
        <v>127</v>
      </c>
      <c r="F44" s="2" t="s">
        <v>144</v>
      </c>
      <c r="G44" s="2">
        <v>1</v>
      </c>
      <c r="H44" s="2">
        <v>0</v>
      </c>
      <c r="I44" s="1">
        <v>0</v>
      </c>
      <c r="J44" s="3" t="s">
        <v>18</v>
      </c>
      <c r="K44" s="2" t="str">
        <f>J44*1196.58</f>
        <v>0</v>
      </c>
      <c r="L44" s="5"/>
    </row>
    <row r="45" spans="1:12" customHeight="1" ht="105" outlineLevel="5">
      <c r="A45" s="1"/>
      <c r="B45" s="1">
        <v>954063</v>
      </c>
      <c r="C45" s="1" t="s">
        <v>145</v>
      </c>
      <c r="D45" s="1" t="s">
        <v>146</v>
      </c>
      <c r="E45" s="2" t="s">
        <v>134</v>
      </c>
      <c r="F45" s="2" t="s">
        <v>147</v>
      </c>
      <c r="G45" s="2">
        <v>0</v>
      </c>
      <c r="H45" s="2">
        <v>0</v>
      </c>
      <c r="I45" s="1">
        <v>0</v>
      </c>
      <c r="J45" s="3" t="s">
        <v>18</v>
      </c>
      <c r="K45" s="2" t="str">
        <f>J45*2107.98</f>
        <v>0</v>
      </c>
      <c r="L45" s="5"/>
    </row>
    <row r="46" spans="1:12" customHeight="1" ht="105" outlineLevel="5">
      <c r="A46" s="1"/>
      <c r="B46" s="1">
        <v>954064</v>
      </c>
      <c r="C46" s="1" t="s">
        <v>148</v>
      </c>
      <c r="D46" s="1" t="s">
        <v>149</v>
      </c>
      <c r="E46" s="2" t="s">
        <v>138</v>
      </c>
      <c r="F46" s="2" t="s">
        <v>147</v>
      </c>
      <c r="G46" s="2">
        <v>0</v>
      </c>
      <c r="H46" s="2">
        <v>0</v>
      </c>
      <c r="I46" s="1">
        <v>0</v>
      </c>
      <c r="J46" s="3" t="s">
        <v>18</v>
      </c>
      <c r="K46" s="2" t="str">
        <f>J46*2107.98</f>
        <v>0</v>
      </c>
      <c r="L46" s="5"/>
    </row>
    <row r="47" spans="1:12" customHeight="1" ht="105" outlineLevel="5">
      <c r="A47" s="1"/>
      <c r="B47" s="1">
        <v>954065</v>
      </c>
      <c r="C47" s="1" t="s">
        <v>150</v>
      </c>
      <c r="D47" s="1" t="s">
        <v>151</v>
      </c>
      <c r="E47" s="2" t="s">
        <v>131</v>
      </c>
      <c r="F47" s="2" t="s">
        <v>144</v>
      </c>
      <c r="G47" s="2">
        <v>0</v>
      </c>
      <c r="H47" s="2">
        <v>0</v>
      </c>
      <c r="I47" s="1">
        <v>0</v>
      </c>
      <c r="J47" s="3" t="s">
        <v>18</v>
      </c>
      <c r="K47" s="2" t="str">
        <f>J47*1196.58</f>
        <v>0</v>
      </c>
      <c r="L47" s="5"/>
    </row>
    <row r="48" spans="1:12" customHeight="1" ht="105" outlineLevel="5">
      <c r="A48" s="1"/>
      <c r="B48" s="1">
        <v>885409</v>
      </c>
      <c r="C48" s="1" t="s">
        <v>152</v>
      </c>
      <c r="D48" s="1" t="s">
        <v>153</v>
      </c>
      <c r="E48" s="2" t="s">
        <v>154</v>
      </c>
      <c r="F48" s="2" t="s">
        <v>109</v>
      </c>
      <c r="G48" s="2">
        <v>0</v>
      </c>
      <c r="H48" s="2">
        <v>0</v>
      </c>
      <c r="I48" s="1">
        <v>0</v>
      </c>
      <c r="J48" s="3" t="s">
        <v>18</v>
      </c>
      <c r="K48" s="2" t="str">
        <f>J48*2132.97</f>
        <v>0</v>
      </c>
      <c r="L48" s="5"/>
    </row>
    <row r="49" spans="1:12" customHeight="1" ht="105" outlineLevel="5">
      <c r="A49" s="1"/>
      <c r="B49" s="1">
        <v>885410</v>
      </c>
      <c r="C49" s="1" t="s">
        <v>155</v>
      </c>
      <c r="D49" s="1" t="s">
        <v>156</v>
      </c>
      <c r="E49" s="2" t="s">
        <v>157</v>
      </c>
      <c r="F49" s="2" t="s">
        <v>109</v>
      </c>
      <c r="G49" s="2">
        <v>1</v>
      </c>
      <c r="H49" s="2">
        <v>0</v>
      </c>
      <c r="I49" s="1">
        <v>0</v>
      </c>
      <c r="J49" s="3" t="s">
        <v>18</v>
      </c>
      <c r="K49" s="2" t="str">
        <f>J49*2132.97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2026-04-28T20:39:42+03:00</dcterms:created>
  <dcterms:modified xsi:type="dcterms:W3CDTF">2026-04-28T20:39:42+03:00</dcterms:modified>
  <dc:title>Untitled Spreadsheet</dc:title>
  <dc:description/>
  <dc:subject/>
  <cp:keywords/>
  <cp:category/>
</cp:coreProperties>
</file>