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<sst xmlns="http://schemas.openxmlformats.org/spreadsheetml/2006/main" uniqueCount="56">
  <si>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</si>
  <si>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</si>
  <si>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</si>
  <si>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</si>
  <si>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</si>
  <si>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</si>
  <si>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</si>
  <si>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</si>
  <si>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</si>
  <si>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</si>
  <si>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Радиаторы отопления и комплектующие</t>
  </si>
  <si>
    <t>Биметаллические радиаторы отопления</t>
  </si>
  <si>
    <t>Радиаторы биметаллические RADENA нижнее подключение</t>
  </si>
  <si>
    <t>ROK-120139</t>
  </si>
  <si>
    <t>Радиатор биметаллический RADENA VC 350/85 4 сек нижнее подключение (140 Вт/сек)</t>
  </si>
  <si>
    <t>7 215.94 руб.</t>
  </si>
  <si>
    <t>шт</t>
  </si>
  <si>
    <t>ROK-120140</t>
  </si>
  <si>
    <t>Радиатор биметаллический RADENA VC 350/85 6 сек нижнее подключение (140 Вт/сек)</t>
  </si>
  <si>
    <t>9 967.87 руб.</t>
  </si>
  <si>
    <t>ROK-120141</t>
  </si>
  <si>
    <t>Радиатор биметаллический RADENA VC 350/85 8 сек нижнее подключение (140 Вт/сек)</t>
  </si>
  <si>
    <t>12 719.79 руб.</t>
  </si>
  <si>
    <t>ROK-120142</t>
  </si>
  <si>
    <t>Радиатор биметаллический RADENA VC 350/85 10 сек нижнее подключение (140 Вт/сек)</t>
  </si>
  <si>
    <t>15 471.92 руб.</t>
  </si>
  <si>
    <t>ROK-120143</t>
  </si>
  <si>
    <t>Радиатор биметаллический RADENA VC 350/85 12 сек нижнее подключение (140 Вт/сек)</t>
  </si>
  <si>
    <t>18 223.63 руб.</t>
  </si>
  <si>
    <t>ROK-120144</t>
  </si>
  <si>
    <t>Радиатор биметаллический RADENA VC 500/85 4 сек нижнее подключение (178 Вт/сек)</t>
  </si>
  <si>
    <t>8 403.21 руб.</t>
  </si>
  <si>
    <t>ROK-120145</t>
  </si>
  <si>
    <t>Радиатор биметаллический RADENA VC 500/85 5 сек нижнее подключение (178 Вт/сек)</t>
  </si>
  <si>
    <t>9 852.90 руб.</t>
  </si>
  <si>
    <t>ROK-120146</t>
  </si>
  <si>
    <t>Радиатор биметаллический RADENA VC 500/85 6 сек нижнее подключение (178 Вт/сек)</t>
  </si>
  <si>
    <t>11 302.58 руб.</t>
  </si>
  <si>
    <t>ROK-120147</t>
  </si>
  <si>
    <t>Радиатор биметаллический RADENA VC 500/85 7 сек нижнее подключение (178 Вт/сек)</t>
  </si>
  <si>
    <t>12 752.48 руб.</t>
  </si>
  <si>
    <t>ROK-120148</t>
  </si>
  <si>
    <t>Радиатор биметаллический RADENA VC 500/85 8 сек нижнее подключение (178 Вт/сек)</t>
  </si>
  <si>
    <t>14 202.17 руб.</t>
  </si>
  <si>
    <t>ROK-120149</t>
  </si>
  <si>
    <t>Радиатор биметаллический RADENA VC 500/85 9 сек нижнее подключение (178 Вт/сек)</t>
  </si>
  <si>
    <t>15 651.64 руб.</t>
  </si>
  <si>
    <t>ROK-120150</t>
  </si>
  <si>
    <t>Радиатор биметаллический RADENA VC 500/85 10 сек нижнее подключение (178 Вт/сек)</t>
  </si>
  <si>
    <t>17 101.54 руб.</t>
  </si>
  <si>
    <t>ROK-120151</t>
  </si>
  <si>
    <t>Радиатор биметаллический RADENA VC 500/85 11 сек нижнее подключение (178 Вт/сек)</t>
  </si>
  <si>
    <t>18 551.22 руб.</t>
  </si>
  <si>
    <t>ROK-120152</t>
  </si>
  <si>
    <t>Радиатор биметаллический RADENA VC 500/85 12 сек нижнее подключение (178 Вт/сек)</t>
  </si>
  <si>
    <t>20 000.91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</si>
</sst>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573471_3602_11ed_a327_00259070b484_444b1bb8_5a46_11f0_a775_047c1617b1431.jpeg"/><Relationship Id="rId2" Type="http://schemas.openxmlformats.org/officeDocument/2006/relationships/image" Target="../media/41573473_3602_11ed_a327_00259070b484_444b1bb9_5a46_11f0_a775_047c1617b1432.jpeg"/><Relationship Id="rId3" Type="http://schemas.openxmlformats.org/officeDocument/2006/relationships/image" Target="../media/41573475_3602_11ed_a327_00259070b484_444b1bba_5a46_11f0_a775_047c1617b1433.jpeg"/><Relationship Id="rId4" Type="http://schemas.openxmlformats.org/officeDocument/2006/relationships/image" Target="../media/41573477_3602_11ed_a327_00259070b484_444b1bb6_5a46_11f0_a775_047c1617b1434.jpeg"/><Relationship Id="rId5" Type="http://schemas.openxmlformats.org/officeDocument/2006/relationships/image" Target="../media/41573479_3602_11ed_a327_00259070b484_444b1bb7_5a46_11f0_a775_047c1617b1435.jpeg"/><Relationship Id="rId6" Type="http://schemas.openxmlformats.org/officeDocument/2006/relationships/image" Target="../media/4157347b_3602_11ed_a327_00259070b484_444b1bbe_5a46_11f0_a775_047c1617b1436.jpeg"/><Relationship Id="rId7" Type="http://schemas.openxmlformats.org/officeDocument/2006/relationships/image" Target="../media/4157347d_3602_11ed_a327_00259070b484_444b1bbf_5a46_11f0_a775_047c1617b1437.jpeg"/><Relationship Id="rId8" Type="http://schemas.openxmlformats.org/officeDocument/2006/relationships/image" Target="../media/4157347f_3602_11ed_a327_00259070b484_444b1bc0_5a46_11f0_a775_047c1617b1438.jpeg"/><Relationship Id="rId9" Type="http://schemas.openxmlformats.org/officeDocument/2006/relationships/image" Target="../media/41573481_3602_11ed_a327_00259070b484_444b1bc1_5a46_11f0_a775_047c1617b1439.jpeg"/><Relationship Id="rId10" Type="http://schemas.openxmlformats.org/officeDocument/2006/relationships/image" Target="../media/41573483_3602_11ed_a327_00259070b484_444b1bc2_5a46_11f0_a775_047c1617b14310.jpeg"/><Relationship Id="rId11" Type="http://schemas.openxmlformats.org/officeDocument/2006/relationships/image" Target="../media/41573485_3602_11ed_a327_00259070b484_444b1bc3_5a46_11f0_a775_047c1617b14311.jpeg"/><Relationship Id="rId12" Type="http://schemas.openxmlformats.org/officeDocument/2006/relationships/image" Target="../media/41573487_3602_11ed_a327_00259070b484_444b1bbb_5a46_11f0_a775_047c1617b14312.jpeg"/><Relationship Id="rId13" Type="http://schemas.openxmlformats.org/officeDocument/2006/relationships/image" Target="../media/41573489_3602_11ed_a327_00259070b484_444b1bbc_5a46_11f0_a775_047c1617b14313.jpeg"/><Relationship Id="rId14" Type="http://schemas.openxmlformats.org/officeDocument/2006/relationships/image" Target="../media/4157348b_3602_11ed_a327_00259070b484_444b1bbd_5a46_11f0_a775_047c1617b1431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8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SUM(J2:J18)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869993</v>
      </c>
      <c r="C5" s="1" t="s">
        <v>13</v>
      </c>
      <c r="D5" s="1"/>
      <c r="E5" s="2" t="s">
        <v>14</v>
      </c>
      <c r="F5" s="2" t="s">
        <v>15</v>
      </c>
      <c r="G5" s="2">
        <v>0</v>
      </c>
      <c r="H5" s="2">
        <v>0</v>
      </c>
      <c r="I5" s="1">
        <v>0</v>
      </c>
      <c r="J5" s="3" t="s">
        <v>16</v>
      </c>
      <c r="K5" s="2" t="str">
        <f>J5*7215.94</f>
        <v>0</v>
      </c>
      <c r="L5" s="5"/>
    </row>
    <row r="6" spans="1:12" customHeight="1" ht="105" outlineLevel="4">
      <c r="A6" s="1"/>
      <c r="B6" s="1">
        <v>869994</v>
      </c>
      <c r="C6" s="1" t="s">
        <v>17</v>
      </c>
      <c r="D6" s="1"/>
      <c r="E6" s="2" t="s">
        <v>18</v>
      </c>
      <c r="F6" s="2" t="s">
        <v>19</v>
      </c>
      <c r="G6" s="2">
        <v>0</v>
      </c>
      <c r="H6" s="2">
        <v>0</v>
      </c>
      <c r="I6" s="1">
        <v>0</v>
      </c>
      <c r="J6" s="3" t="s">
        <v>16</v>
      </c>
      <c r="K6" s="2" t="str">
        <f>J6*9967.87</f>
        <v>0</v>
      </c>
      <c r="L6" s="5"/>
    </row>
    <row r="7" spans="1:12" customHeight="1" ht="105" outlineLevel="4">
      <c r="A7" s="1"/>
      <c r="B7" s="1">
        <v>869995</v>
      </c>
      <c r="C7" s="1" t="s">
        <v>20</v>
      </c>
      <c r="D7" s="1"/>
      <c r="E7" s="2" t="s">
        <v>21</v>
      </c>
      <c r="F7" s="2" t="s">
        <v>22</v>
      </c>
      <c r="G7" s="2">
        <v>0</v>
      </c>
      <c r="H7" s="2">
        <v>0</v>
      </c>
      <c r="I7" s="1">
        <v>0</v>
      </c>
      <c r="J7" s="3" t="s">
        <v>16</v>
      </c>
      <c r="K7" s="2" t="str">
        <f>J7*12719.79</f>
        <v>0</v>
      </c>
      <c r="L7" s="5"/>
    </row>
    <row r="8" spans="1:12" customHeight="1" ht="105" outlineLevel="4">
      <c r="A8" s="1"/>
      <c r="B8" s="1">
        <v>869996</v>
      </c>
      <c r="C8" s="1" t="s">
        <v>23</v>
      </c>
      <c r="D8" s="1"/>
      <c r="E8" s="2" t="s">
        <v>24</v>
      </c>
      <c r="F8" s="2" t="s">
        <v>25</v>
      </c>
      <c r="G8" s="2">
        <v>-2</v>
      </c>
      <c r="H8" s="2">
        <v>0</v>
      </c>
      <c r="I8" s="1">
        <v>0</v>
      </c>
      <c r="J8" s="3" t="s">
        <v>16</v>
      </c>
      <c r="K8" s="2" t="str">
        <f>J8*15471.92</f>
        <v>0</v>
      </c>
      <c r="L8" s="5"/>
    </row>
    <row r="9" spans="1:12" customHeight="1" ht="105" outlineLevel="4">
      <c r="A9" s="1"/>
      <c r="B9" s="1">
        <v>869997</v>
      </c>
      <c r="C9" s="1" t="s">
        <v>26</v>
      </c>
      <c r="D9" s="1"/>
      <c r="E9" s="2" t="s">
        <v>27</v>
      </c>
      <c r="F9" s="2" t="s">
        <v>28</v>
      </c>
      <c r="G9" s="2">
        <v>0</v>
      </c>
      <c r="H9" s="2">
        <v>0</v>
      </c>
      <c r="I9" s="1">
        <v>0</v>
      </c>
      <c r="J9" s="3" t="s">
        <v>16</v>
      </c>
      <c r="K9" s="2" t="str">
        <f>J9*18223.63</f>
        <v>0</v>
      </c>
      <c r="L9" s="5"/>
    </row>
    <row r="10" spans="1:12" customHeight="1" ht="105" outlineLevel="4">
      <c r="A10" s="1"/>
      <c r="B10" s="1">
        <v>869998</v>
      </c>
      <c r="C10" s="1" t="s">
        <v>29</v>
      </c>
      <c r="D10" s="1"/>
      <c r="E10" s="2" t="s">
        <v>30</v>
      </c>
      <c r="F10" s="2" t="s">
        <v>31</v>
      </c>
      <c r="G10" s="2">
        <v>-1</v>
      </c>
      <c r="H10" s="2">
        <v>0</v>
      </c>
      <c r="I10" s="1">
        <v>0</v>
      </c>
      <c r="J10" s="3" t="s">
        <v>16</v>
      </c>
      <c r="K10" s="2" t="str">
        <f>J10*8403.21</f>
        <v>0</v>
      </c>
      <c r="L10" s="5"/>
    </row>
    <row r="11" spans="1:12" customHeight="1" ht="105" outlineLevel="4">
      <c r="A11" s="1"/>
      <c r="B11" s="1">
        <v>869999</v>
      </c>
      <c r="C11" s="1" t="s">
        <v>32</v>
      </c>
      <c r="D11" s="1"/>
      <c r="E11" s="2" t="s">
        <v>33</v>
      </c>
      <c r="F11" s="2" t="s">
        <v>34</v>
      </c>
      <c r="G11" s="2">
        <v>0</v>
      </c>
      <c r="H11" s="2">
        <v>0</v>
      </c>
      <c r="I11" s="1">
        <v>0</v>
      </c>
      <c r="J11" s="3" t="s">
        <v>16</v>
      </c>
      <c r="K11" s="2" t="str">
        <f>J11*9852.90</f>
        <v>0</v>
      </c>
      <c r="L11" s="5"/>
    </row>
    <row r="12" spans="1:12" customHeight="1" ht="105" outlineLevel="4">
      <c r="A12" s="1"/>
      <c r="B12" s="1">
        <v>870000</v>
      </c>
      <c r="C12" s="1" t="s">
        <v>35</v>
      </c>
      <c r="D12" s="1"/>
      <c r="E12" s="2" t="s">
        <v>36</v>
      </c>
      <c r="F12" s="2" t="s">
        <v>37</v>
      </c>
      <c r="G12" s="2">
        <v>-1</v>
      </c>
      <c r="H12" s="2">
        <v>0</v>
      </c>
      <c r="I12" s="1">
        <v>0</v>
      </c>
      <c r="J12" s="3" t="s">
        <v>16</v>
      </c>
      <c r="K12" s="2" t="str">
        <f>J12*11302.58</f>
        <v>0</v>
      </c>
      <c r="L12" s="5"/>
    </row>
    <row r="13" spans="1:12" customHeight="1" ht="105" outlineLevel="4">
      <c r="A13" s="1"/>
      <c r="B13" s="1">
        <v>870001</v>
      </c>
      <c r="C13" s="1" t="s">
        <v>38</v>
      </c>
      <c r="D13" s="1"/>
      <c r="E13" s="2" t="s">
        <v>39</v>
      </c>
      <c r="F13" s="2" t="s">
        <v>40</v>
      </c>
      <c r="G13" s="2">
        <v>0</v>
      </c>
      <c r="H13" s="2">
        <v>0</v>
      </c>
      <c r="I13" s="1">
        <v>0</v>
      </c>
      <c r="J13" s="3" t="s">
        <v>16</v>
      </c>
      <c r="K13" s="2" t="str">
        <f>J13*12752.48</f>
        <v>0</v>
      </c>
      <c r="L13" s="5"/>
    </row>
    <row r="14" spans="1:12" customHeight="1" ht="105" outlineLevel="4">
      <c r="A14" s="1"/>
      <c r="B14" s="1">
        <v>870002</v>
      </c>
      <c r="C14" s="1" t="s">
        <v>41</v>
      </c>
      <c r="D14" s="1"/>
      <c r="E14" s="2" t="s">
        <v>42</v>
      </c>
      <c r="F14" s="2" t="s">
        <v>43</v>
      </c>
      <c r="G14" s="2">
        <v>-3</v>
      </c>
      <c r="H14" s="2">
        <v>0</v>
      </c>
      <c r="I14" s="1">
        <v>0</v>
      </c>
      <c r="J14" s="3" t="s">
        <v>16</v>
      </c>
      <c r="K14" s="2" t="str">
        <f>J14*14202.17</f>
        <v>0</v>
      </c>
      <c r="L14" s="5"/>
    </row>
    <row r="15" spans="1:12" customHeight="1" ht="105" outlineLevel="4">
      <c r="A15" s="1"/>
      <c r="B15" s="1">
        <v>870003</v>
      </c>
      <c r="C15" s="1" t="s">
        <v>44</v>
      </c>
      <c r="D15" s="1"/>
      <c r="E15" s="2" t="s">
        <v>45</v>
      </c>
      <c r="F15" s="2" t="s">
        <v>46</v>
      </c>
      <c r="G15" s="2">
        <v>0</v>
      </c>
      <c r="H15" s="2">
        <v>0</v>
      </c>
      <c r="I15" s="1">
        <v>0</v>
      </c>
      <c r="J15" s="3" t="s">
        <v>16</v>
      </c>
      <c r="K15" s="2" t="str">
        <f>J15*15651.64</f>
        <v>0</v>
      </c>
      <c r="L15" s="5"/>
    </row>
    <row r="16" spans="1:12" customHeight="1" ht="105" outlineLevel="4">
      <c r="A16" s="1"/>
      <c r="B16" s="1">
        <v>870004</v>
      </c>
      <c r="C16" s="1" t="s">
        <v>47</v>
      </c>
      <c r="D16" s="1"/>
      <c r="E16" s="2" t="s">
        <v>48</v>
      </c>
      <c r="F16" s="2" t="s">
        <v>49</v>
      </c>
      <c r="G16" s="2">
        <v>-2</v>
      </c>
      <c r="H16" s="2">
        <v>0</v>
      </c>
      <c r="I16" s="1">
        <v>0</v>
      </c>
      <c r="J16" s="3" t="s">
        <v>16</v>
      </c>
      <c r="K16" s="2" t="str">
        <f>J16*17101.54</f>
        <v>0</v>
      </c>
      <c r="L16" s="5"/>
    </row>
    <row r="17" spans="1:12" customHeight="1" ht="105" outlineLevel="4">
      <c r="A17" s="1"/>
      <c r="B17" s="1">
        <v>870005</v>
      </c>
      <c r="C17" s="1" t="s">
        <v>50</v>
      </c>
      <c r="D17" s="1"/>
      <c r="E17" s="2" t="s">
        <v>51</v>
      </c>
      <c r="F17" s="2" t="s">
        <v>52</v>
      </c>
      <c r="G17" s="2">
        <v>0</v>
      </c>
      <c r="H17" s="2">
        <v>0</v>
      </c>
      <c r="I17" s="1">
        <v>0</v>
      </c>
      <c r="J17" s="3" t="s">
        <v>16</v>
      </c>
      <c r="K17" s="2" t="str">
        <f>J17*18551.22</f>
        <v>0</v>
      </c>
      <c r="L17" s="5"/>
    </row>
    <row r="18" spans="1:12" customHeight="1" ht="105" outlineLevel="4">
      <c r="A18" s="1"/>
      <c r="B18" s="1">
        <v>870006</v>
      </c>
      <c r="C18" s="1" t="s">
        <v>53</v>
      </c>
      <c r="D18" s="1"/>
      <c r="E18" s="2" t="s">
        <v>54</v>
      </c>
      <c r="F18" s="2" t="s">
        <v>55</v>
      </c>
      <c r="G18" s="2">
        <v>0</v>
      </c>
      <c r="H18" s="2">
        <v>0</v>
      </c>
      <c r="I18" s="1">
        <v>0</v>
      </c>
      <c r="J18" s="3" t="s">
        <v>16</v>
      </c>
      <c r="K18" s="2" t="str">
        <f>J18*20000.91</f>
        <v>0</v>
      </c>
      <c r="L1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2026-08-24T03:32:46+03:00</dcterms:created>
  <dcterms:modified xsi:type="dcterms:W3CDTF">2026-08-24T03:32:46+03:00</dcterms:modified>
  <dc:title>Untitled Spreadsheet</dc:title>
  <dc:description/>
  <dc:subject/>
  <cp:keywords/>
  <cp:category/>
</cp:coreProperties>
</file>