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<sst xmlns="http://schemas.openxmlformats.org/spreadsheetml/2006/main" uniqueCount="74">
  <si>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</si>
  <si>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</si>
  <si>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</si>
  <si>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</si>
  <si>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</si>
  <si>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</si>
  <si>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</si>
  <si>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</si>
  <si>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</si>
  <si>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</si>
  <si>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КОТЛЫ и оборудование для котельных</t>
  </si>
  <si>
    <t>БОЙЛЕРЫ водонагреватели косвенного нагрева</t>
  </si>
  <si>
    <t>Бойлеры водонагреватели косвенного нагрева TERMICA</t>
  </si>
  <si>
    <t>TMC-100016</t>
  </si>
  <si>
    <t>AMET 120 INOX</t>
  </si>
  <si>
    <t>Бойлер косвенного нагрева 120л TERMICA нерж сталь, напольный</t>
  </si>
  <si>
    <t>44 049.63 руб.</t>
  </si>
  <si>
    <t>шт</t>
  </si>
  <si>
    <t>TMC-100017</t>
  </si>
  <si>
    <t>AMET 150 INOX</t>
  </si>
  <si>
    <t>Бойлер косвенного нагрева 150л TERMICA нерж сталь, напольный</t>
  </si>
  <si>
    <t>53 478.81 руб.</t>
  </si>
  <si>
    <t>TMC-100018</t>
  </si>
  <si>
    <t>AMET 200 INOX</t>
  </si>
  <si>
    <t>Бойлер косвенного нагрева 200л TERMICA нерж сталь, напольный</t>
  </si>
  <si>
    <t>60 943.85 руб.</t>
  </si>
  <si>
    <t>TMC-100019</t>
  </si>
  <si>
    <t>AMET 80W INOX</t>
  </si>
  <si>
    <t>Бойлер косвенного нагрева 80л TERMICA нерж сталь, настенный</t>
  </si>
  <si>
    <t>33 602.65 руб.</t>
  </si>
  <si>
    <t>TMC-100020</t>
  </si>
  <si>
    <t>AMET 120W INOX</t>
  </si>
  <si>
    <t>Бойлер косвенного нагрева 120л TERMICA нерж сталь, настенный</t>
  </si>
  <si>
    <t>43 253.14 руб.</t>
  </si>
  <si>
    <t>TMC-100037</t>
  </si>
  <si>
    <t>VEGA 150</t>
  </si>
  <si>
    <t>Бойлер косвенного нагрева 150л TERMICA эмаль. сталь, напольный</t>
  </si>
  <si>
    <t>53 412.37 руб.</t>
  </si>
  <si>
    <t>TMC-100038</t>
  </si>
  <si>
    <t>VEGA 200</t>
  </si>
  <si>
    <t>Бойлер косвенного нагрева 200л TERMICA эмаль. сталь, напольный</t>
  </si>
  <si>
    <t>61 637.57 руб.</t>
  </si>
  <si>
    <t>TMC-100039</t>
  </si>
  <si>
    <t>VEGA 300</t>
  </si>
  <si>
    <t>Бойлер косвенного нагрева 300л TERMICA эмаль. сталь, напольный</t>
  </si>
  <si>
    <t>87 746.46 руб.</t>
  </si>
  <si>
    <t>TMC-100040</t>
  </si>
  <si>
    <t>VEGA 400</t>
  </si>
  <si>
    <t>Бойлер косвенного нагрева 400л TERMICA эмаль. сталь, напольный</t>
  </si>
  <si>
    <t>108 565.27 руб.</t>
  </si>
  <si>
    <t>TMC-100041</t>
  </si>
  <si>
    <t>VEGA 500</t>
  </si>
  <si>
    <t>Бойлер косвенного нагрева 500л TERMICA эмаль. сталь, напольный</t>
  </si>
  <si>
    <t>121 568.59 руб.</t>
  </si>
  <si>
    <t>TMC-100042</t>
  </si>
  <si>
    <t>AMET 250 INOX</t>
  </si>
  <si>
    <t>Бойлер косвенного нагрева 250л TERMICA нерж сталь, напольный</t>
  </si>
  <si>
    <t>75 142.07 руб.</t>
  </si>
  <si>
    <t>TMC-100043</t>
  </si>
  <si>
    <t>AMET 300 INOX</t>
  </si>
  <si>
    <t>Бойлер косвенного нагрева 300л TERMICA нерж сталь, напольный</t>
  </si>
  <si>
    <t>86 799.68 руб.</t>
  </si>
  <si>
    <t>TMC-100044</t>
  </si>
  <si>
    <t>AMET 400 INOX</t>
  </si>
  <si>
    <t>Бойлер косвенного нагрева 400л TERMICA нерж сталь, напольный</t>
  </si>
  <si>
    <t>128 281.61 руб.</t>
  </si>
  <si>
    <t>TMC-100045</t>
  </si>
  <si>
    <t>AMET 500 INOX</t>
  </si>
  <si>
    <t>Бойлер косвенного нагрева 500л TERMICA нерж сталь, напольный</t>
  </si>
  <si>
    <t>150 290.74 руб.</t>
  </si>
  <si>
    <t>TMC-100046</t>
  </si>
  <si>
    <t>AMET 150W INOX</t>
  </si>
  <si>
    <t>Бойлер косвенного нагрева 150л TERMICA нерж сталь, настенный</t>
  </si>
  <si>
    <t>52 025.33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</si>
</sst>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a05941a_823c_11ed_a3a0_047c1617b143_ba673411_f115_11ee_a58b_047c1617b1431.jpeg"/><Relationship Id="rId2" Type="http://schemas.openxmlformats.org/officeDocument/2006/relationships/image" Target="../media/1a05941c_823c_11ed_a3a0_047c1617b143_ba673413_f115_11ee_a58b_047c1617b1432.jpeg"/><Relationship Id="rId3" Type="http://schemas.openxmlformats.org/officeDocument/2006/relationships/image" Target="../media/1a05941e_823c_11ed_a3a0_047c1617b143_ba673415_f115_11ee_a58b_047c1617b1433.jpeg"/><Relationship Id="rId4" Type="http://schemas.openxmlformats.org/officeDocument/2006/relationships/image" Target="../media/dc390075_823f_11ed_a3a0_047c1617b143_ba67341a_f115_11ee_a58b_047c1617b1434.jpeg"/><Relationship Id="rId5" Type="http://schemas.openxmlformats.org/officeDocument/2006/relationships/image" Target="../media/dc390077_823f_11ed_a3a0_047c1617b143_ba673412_f115_11ee_a58b_047c1617b1435.jpeg"/><Relationship Id="rId6" Type="http://schemas.openxmlformats.org/officeDocument/2006/relationships/image" Target="../media/ea21c133_400c_11ee_a4a3_047c1617b143_ba67341b_f115_11ee_a58b_047c1617b1436.jpeg"/><Relationship Id="rId7" Type="http://schemas.openxmlformats.org/officeDocument/2006/relationships/image" Target="../media/ea21c135_400c_11ee_a4a3_047c1617b143_ba67341c_f115_11ee_a58b_047c1617b1437.jpeg"/><Relationship Id="rId8" Type="http://schemas.openxmlformats.org/officeDocument/2006/relationships/image" Target="../media/ea21c137_400c_11ee_a4a3_047c1617b143_ba67341d_f115_11ee_a58b_047c1617b1438.jpeg"/><Relationship Id="rId9" Type="http://schemas.openxmlformats.org/officeDocument/2006/relationships/image" Target="../media/ea21c139_400c_11ee_a4a3_047c1617b143_ba67341e_f115_11ee_a58b_047c1617b1439.jpeg"/><Relationship Id="rId10" Type="http://schemas.openxmlformats.org/officeDocument/2006/relationships/image" Target="../media/ea21c13b_400c_11ee_a4a3_047c1617b143_ba67341f_f115_11ee_a58b_047c1617b14310.jpeg"/><Relationship Id="rId11" Type="http://schemas.openxmlformats.org/officeDocument/2006/relationships/image" Target="../media/b1eb6d0d_6d1a_11ee_a4dc_047c1617b143_ba673416_f115_11ee_a58b_047c1617b14311.jpeg"/><Relationship Id="rId12" Type="http://schemas.openxmlformats.org/officeDocument/2006/relationships/image" Target="../media/b1eb6d0f_6d1a_11ee_a4dc_047c1617b143_ba673417_f115_11ee_a58b_047c1617b14312.jpeg"/><Relationship Id="rId13" Type="http://schemas.openxmlformats.org/officeDocument/2006/relationships/image" Target="../media/b1eb6d11_6d1a_11ee_a4dc_047c1617b143_ba673418_f115_11ee_a58b_047c1617b14313.jpeg"/><Relationship Id="rId14" Type="http://schemas.openxmlformats.org/officeDocument/2006/relationships/image" Target="../media/b1eb6d13_6d1a_11ee_a4dc_047c1617b143_ba673419_f115_11ee_a58b_047c1617b14314.jpeg"/><Relationship Id="rId15" Type="http://schemas.openxmlformats.org/officeDocument/2006/relationships/image" Target="../media/b1eb6d0b_6d1a_11ee_a4dc_047c1617b143_ba673414_f115_11ee_a58b_047c1617b1431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873855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J5*44049.63</f>
        <v>0</v>
      </c>
      <c r="L5" s="5"/>
    </row>
    <row r="6" spans="1:12" customHeight="1" ht="105" outlineLevel="4">
      <c r="A6" s="1"/>
      <c r="B6" s="1">
        <v>873856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17</v>
      </c>
      <c r="K6" s="2" t="str">
        <f>J6*53478.81</f>
        <v>0</v>
      </c>
      <c r="L6" s="5"/>
    </row>
    <row r="7" spans="1:12" customHeight="1" ht="105" outlineLevel="4">
      <c r="A7" s="1"/>
      <c r="B7" s="1">
        <v>873857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3</v>
      </c>
      <c r="H7" s="2">
        <v>0</v>
      </c>
      <c r="I7" s="1">
        <v>0</v>
      </c>
      <c r="J7" s="3" t="s">
        <v>17</v>
      </c>
      <c r="K7" s="2" t="str">
        <f>J7*60943.85</f>
        <v>0</v>
      </c>
      <c r="L7" s="5"/>
    </row>
    <row r="8" spans="1:12" customHeight="1" ht="105" outlineLevel="4">
      <c r="A8" s="1"/>
      <c r="B8" s="1">
        <v>873858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0</v>
      </c>
      <c r="H8" s="2">
        <v>0</v>
      </c>
      <c r="I8" s="1">
        <v>0</v>
      </c>
      <c r="J8" s="3" t="s">
        <v>17</v>
      </c>
      <c r="K8" s="2" t="str">
        <f>J8*33602.65</f>
        <v>0</v>
      </c>
      <c r="L8" s="5"/>
    </row>
    <row r="9" spans="1:12" customHeight="1" ht="105" outlineLevel="4">
      <c r="A9" s="1"/>
      <c r="B9" s="1">
        <v>873859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0</v>
      </c>
      <c r="H9" s="2">
        <v>0</v>
      </c>
      <c r="I9" s="1">
        <v>0</v>
      </c>
      <c r="J9" s="3" t="s">
        <v>17</v>
      </c>
      <c r="K9" s="2" t="str">
        <f>J9*43253.14</f>
        <v>0</v>
      </c>
      <c r="L9" s="5"/>
    </row>
    <row r="10" spans="1:12" customHeight="1" ht="105" outlineLevel="4">
      <c r="A10" s="1"/>
      <c r="B10" s="1">
        <v>879343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0</v>
      </c>
      <c r="H10" s="2">
        <v>0</v>
      </c>
      <c r="I10" s="1">
        <v>0</v>
      </c>
      <c r="J10" s="3" t="s">
        <v>17</v>
      </c>
      <c r="K10" s="2" t="str">
        <f>J10*53412.37</f>
        <v>0</v>
      </c>
      <c r="L10" s="5"/>
    </row>
    <row r="11" spans="1:12" customHeight="1" ht="105" outlineLevel="4">
      <c r="A11" s="1"/>
      <c r="B11" s="1">
        <v>879344</v>
      </c>
      <c r="C11" s="1" t="s">
        <v>38</v>
      </c>
      <c r="D11" s="1" t="s">
        <v>39</v>
      </c>
      <c r="E11" s="2" t="s">
        <v>40</v>
      </c>
      <c r="F11" s="2" t="s">
        <v>41</v>
      </c>
      <c r="G11" s="2">
        <v>0</v>
      </c>
      <c r="H11" s="2">
        <v>0</v>
      </c>
      <c r="I11" s="1">
        <v>0</v>
      </c>
      <c r="J11" s="3" t="s">
        <v>17</v>
      </c>
      <c r="K11" s="2" t="str">
        <f>J11*61637.57</f>
        <v>0</v>
      </c>
      <c r="L11" s="5"/>
    </row>
    <row r="12" spans="1:12" customHeight="1" ht="105" outlineLevel="4">
      <c r="A12" s="1"/>
      <c r="B12" s="1">
        <v>879345</v>
      </c>
      <c r="C12" s="1" t="s">
        <v>42</v>
      </c>
      <c r="D12" s="1" t="s">
        <v>43</v>
      </c>
      <c r="E12" s="2" t="s">
        <v>44</v>
      </c>
      <c r="F12" s="2" t="s">
        <v>45</v>
      </c>
      <c r="G12" s="2">
        <v>0</v>
      </c>
      <c r="H12" s="2">
        <v>0</v>
      </c>
      <c r="I12" s="1">
        <v>0</v>
      </c>
      <c r="J12" s="3" t="s">
        <v>17</v>
      </c>
      <c r="K12" s="2" t="str">
        <f>J12*87746.46</f>
        <v>0</v>
      </c>
      <c r="L12" s="5"/>
    </row>
    <row r="13" spans="1:12" customHeight="1" ht="105" outlineLevel="4">
      <c r="A13" s="1"/>
      <c r="B13" s="1">
        <v>879346</v>
      </c>
      <c r="C13" s="1" t="s">
        <v>46</v>
      </c>
      <c r="D13" s="1" t="s">
        <v>47</v>
      </c>
      <c r="E13" s="2" t="s">
        <v>48</v>
      </c>
      <c r="F13" s="2" t="s">
        <v>49</v>
      </c>
      <c r="G13" s="2">
        <v>0</v>
      </c>
      <c r="H13" s="2">
        <v>0</v>
      </c>
      <c r="I13" s="1">
        <v>0</v>
      </c>
      <c r="J13" s="3" t="s">
        <v>17</v>
      </c>
      <c r="K13" s="2" t="str">
        <f>J13*108565.27</f>
        <v>0</v>
      </c>
      <c r="L13" s="5"/>
    </row>
    <row r="14" spans="1:12" customHeight="1" ht="105" outlineLevel="4">
      <c r="A14" s="1"/>
      <c r="B14" s="1">
        <v>879347</v>
      </c>
      <c r="C14" s="1" t="s">
        <v>50</v>
      </c>
      <c r="D14" s="1" t="s">
        <v>51</v>
      </c>
      <c r="E14" s="2" t="s">
        <v>52</v>
      </c>
      <c r="F14" s="2" t="s">
        <v>53</v>
      </c>
      <c r="G14" s="2">
        <v>0</v>
      </c>
      <c r="H14" s="2">
        <v>0</v>
      </c>
      <c r="I14" s="1">
        <v>0</v>
      </c>
      <c r="J14" s="3" t="s">
        <v>17</v>
      </c>
      <c r="K14" s="2" t="str">
        <f>J14*121568.59</f>
        <v>0</v>
      </c>
      <c r="L14" s="5"/>
    </row>
    <row r="15" spans="1:12" customHeight="1" ht="105" outlineLevel="4">
      <c r="A15" s="1"/>
      <c r="B15" s="1">
        <v>880014</v>
      </c>
      <c r="C15" s="1" t="s">
        <v>54</v>
      </c>
      <c r="D15" s="1" t="s">
        <v>55</v>
      </c>
      <c r="E15" s="2" t="s">
        <v>56</v>
      </c>
      <c r="F15" s="2" t="s">
        <v>57</v>
      </c>
      <c r="G15" s="2">
        <v>0</v>
      </c>
      <c r="H15" s="2">
        <v>0</v>
      </c>
      <c r="I15" s="1">
        <v>0</v>
      </c>
      <c r="J15" s="3" t="s">
        <v>17</v>
      </c>
      <c r="K15" s="2" t="str">
        <f>J15*75142.07</f>
        <v>0</v>
      </c>
      <c r="L15" s="5"/>
    </row>
    <row r="16" spans="1:12" customHeight="1" ht="105" outlineLevel="4">
      <c r="A16" s="1"/>
      <c r="B16" s="1">
        <v>880015</v>
      </c>
      <c r="C16" s="1" t="s">
        <v>58</v>
      </c>
      <c r="D16" s="1" t="s">
        <v>59</v>
      </c>
      <c r="E16" s="2" t="s">
        <v>60</v>
      </c>
      <c r="F16" s="2" t="s">
        <v>61</v>
      </c>
      <c r="G16" s="2">
        <v>0</v>
      </c>
      <c r="H16" s="2">
        <v>0</v>
      </c>
      <c r="I16" s="1">
        <v>0</v>
      </c>
      <c r="J16" s="3" t="s">
        <v>17</v>
      </c>
      <c r="K16" s="2" t="str">
        <f>J16*86799.68</f>
        <v>0</v>
      </c>
      <c r="L16" s="5"/>
    </row>
    <row r="17" spans="1:12" customHeight="1" ht="105" outlineLevel="4">
      <c r="A17" s="1"/>
      <c r="B17" s="1">
        <v>880016</v>
      </c>
      <c r="C17" s="1" t="s">
        <v>62</v>
      </c>
      <c r="D17" s="1" t="s">
        <v>63</v>
      </c>
      <c r="E17" s="2" t="s">
        <v>64</v>
      </c>
      <c r="F17" s="2" t="s">
        <v>65</v>
      </c>
      <c r="G17" s="2">
        <v>0</v>
      </c>
      <c r="H17" s="2">
        <v>0</v>
      </c>
      <c r="I17" s="1">
        <v>0</v>
      </c>
      <c r="J17" s="3" t="s">
        <v>17</v>
      </c>
      <c r="K17" s="2" t="str">
        <f>J17*128281.61</f>
        <v>0</v>
      </c>
      <c r="L17" s="5"/>
    </row>
    <row r="18" spans="1:12" customHeight="1" ht="105" outlineLevel="4">
      <c r="A18" s="1"/>
      <c r="B18" s="1">
        <v>880017</v>
      </c>
      <c r="C18" s="1" t="s">
        <v>66</v>
      </c>
      <c r="D18" s="1" t="s">
        <v>67</v>
      </c>
      <c r="E18" s="2" t="s">
        <v>68</v>
      </c>
      <c r="F18" s="2" t="s">
        <v>69</v>
      </c>
      <c r="G18" s="2">
        <v>0</v>
      </c>
      <c r="H18" s="2">
        <v>0</v>
      </c>
      <c r="I18" s="1">
        <v>0</v>
      </c>
      <c r="J18" s="3" t="s">
        <v>17</v>
      </c>
      <c r="K18" s="2" t="str">
        <f>J18*150290.74</f>
        <v>0</v>
      </c>
      <c r="L18" s="5"/>
    </row>
    <row r="19" spans="1:12" customHeight="1" ht="105" outlineLevel="4">
      <c r="A19" s="1"/>
      <c r="B19" s="1">
        <v>880013</v>
      </c>
      <c r="C19" s="1" t="s">
        <v>70</v>
      </c>
      <c r="D19" s="1" t="s">
        <v>71</v>
      </c>
      <c r="E19" s="2" t="s">
        <v>72</v>
      </c>
      <c r="F19" s="2" t="s">
        <v>73</v>
      </c>
      <c r="G19" s="2">
        <v>0</v>
      </c>
      <c r="H19" s="2">
        <v>0</v>
      </c>
      <c r="I19" s="1">
        <v>0</v>
      </c>
      <c r="J19" s="3" t="s">
        <v>17</v>
      </c>
      <c r="K19" s="2" t="str">
        <f>J19*52025.33</f>
        <v>0</v>
      </c>
      <c r="L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2026-08-11T06:16:57+03:00</dcterms:created>
  <dcterms:modified xsi:type="dcterms:W3CDTF">2026-08-11T06:16:57+03:00</dcterms:modified>
  <dc:title>Untitled Spreadsheet</dc:title>
  <dc:description/>
  <dc:subject/>
  <cp:keywords/>
  <cp:category/>
</cp:coreProperties>
</file>