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<sst xmlns="http://schemas.openxmlformats.org/spreadsheetml/2006/main" uniqueCount="151">
  <si>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</si>
  <si>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</si>
  <si>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</si>
  <si>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</si>
  <si>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</si>
  <si>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</si>
  <si>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</si>
  <si>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</si>
  <si>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</si>
  <si>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</si>
  <si>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</si>
  <si>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</si>
  <si>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</si>
  <si>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</si>
  <si>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</si>
  <si>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</si>
  <si>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</si>
  <si>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</si>
  <si>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шт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</si>
  <si>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</si>
  <si>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</si>
  <si>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</si>
  <si>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</si>
  <si>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</si>
  <si>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</si>
  <si>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</si>
  <si>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</si>
  <si>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</si>
  <si>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</si>
  <si>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</si>
  <si>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</si>
  <si>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</si>
  <si>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</si>
  <si>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</si>
  <si>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</si>
  <si>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</si>
  <si>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</si>
  <si>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</si>
  <si>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</si>
  <si>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</si>
  <si>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</si>
  <si>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</si>
  <si>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</si>
  <si>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</si>
  <si>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</si>
  <si>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</si>
  <si>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</si>
  <si>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</si>
  <si>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</si>
  <si>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</si>
  <si>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</si>
  <si>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</si>
  <si>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</si>
  <si>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</si>
  <si>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</si>
  <si>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</si>
  <si>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</si>
  <si>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</si>
  <si>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</si>
  <si>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</si>
  <si>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</si>
  <si>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</si>
  <si>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</si>
  <si>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</si>
  <si>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</si>
  <si>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</si>
  <si>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</si>
  <si>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</si>
  <si>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</si>
  <si>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</si>
  <si>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</si>
  <si>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</si>
  <si>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</si>
  <si>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</si>
  <si>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</si>
  <si>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</si>
  <si>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</si>
  <si>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</si>
  <si>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</si>
  <si>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</si>
  <si>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</si>
  <si>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</si>
  <si>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</si>
  <si>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</si>
  <si>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</si>
  <si>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</si>
  <si>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</si>
  <si>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</si>
  <si>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</si>
  <si>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</si>
  <si>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</si>
  <si>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</si>
  <si>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</si>
  <si>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</si>
  <si>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</si>
  <si>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</si>
  <si>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</si>
  <si>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</si>
  <si>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</si>
  <si>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</si>
  <si>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</si>
  <si>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</si>
  <si>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</si>
  <si>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0.00 руб.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</si>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</sst>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a7_823f_11ed_a3a0_047c1617b143_4b3c1c6e_5a46_11f0_a775_047c1617b1431.jpeg"/><Relationship Id="rId2" Type="http://schemas.openxmlformats.org/officeDocument/2006/relationships/image" Target="../media/dc3900a9_823f_11ed_a3a0_047c1617b143_4b3c1c72_5a46_11f0_a775_047c1617b1432.jpeg"/><Relationship Id="rId3" Type="http://schemas.openxmlformats.org/officeDocument/2006/relationships/image" Target="../media/dc3900ab_823f_11ed_a3a0_047c1617b143_4b3c1c76_5a46_11f0_a775_047c1617b1433.jpeg"/><Relationship Id="rId4" Type="http://schemas.openxmlformats.org/officeDocument/2006/relationships/image" Target="../media/dc3900ad_823f_11ed_a3a0_047c1617b143_4b3c1c7a_5a46_11f0_a775_047c1617b1434.jpeg"/><Relationship Id="rId5" Type="http://schemas.openxmlformats.org/officeDocument/2006/relationships/image" Target="../media/dc3900af_823f_11ed_a3a0_047c1617b143_4b3c1c7e_5a46_11f0_a775_047c1617b1435.jpeg"/><Relationship Id="rId6" Type="http://schemas.openxmlformats.org/officeDocument/2006/relationships/image" Target="../media/dc3900b1_823f_11ed_a3a0_047c1617b143_4b3c1c82_5a46_11f0_a775_047c1617b1436.jpeg"/><Relationship Id="rId7" Type="http://schemas.openxmlformats.org/officeDocument/2006/relationships/image" Target="../media/dc3900b3_823f_11ed_a3a0_047c1617b143_4b3c1c86_5a46_11f0_a775_047c1617b1437.jpeg"/><Relationship Id="rId8" Type="http://schemas.openxmlformats.org/officeDocument/2006/relationships/image" Target="../media/dc3900b5_823f_11ed_a3a0_047c1617b143_4b3c1c8a_5a46_11f0_a775_047c1617b1438.jpeg"/><Relationship Id="rId9" Type="http://schemas.openxmlformats.org/officeDocument/2006/relationships/image" Target="../media/dc3900b7_823f_11ed_a3a0_047c1617b143_4b3c1c8e_5a46_11f0_a775_047c1617b1439.jpeg"/><Relationship Id="rId10" Type="http://schemas.openxmlformats.org/officeDocument/2006/relationships/image" Target="../media/dc3900b9_823f_11ed_a3a0_047c1617b143_4b3c1c92_5a46_11f0_a775_047c1617b14310.jpeg"/><Relationship Id="rId11" Type="http://schemas.openxmlformats.org/officeDocument/2006/relationships/image" Target="../media/dc3900bb_823f_11ed_a3a0_047c1617b143_4b3c1c96_5a46_11f0_a775_047c1617b14311.jpeg"/><Relationship Id="rId12" Type="http://schemas.openxmlformats.org/officeDocument/2006/relationships/image" Target="../media/dc3900bd_823f_11ed_a3a0_047c1617b143_4b3c1c9a_5a46_11f0_a775_047c1617b14312.jpeg"/><Relationship Id="rId13" Type="http://schemas.openxmlformats.org/officeDocument/2006/relationships/image" Target="../media/1a0593fc_823c_11ed_a3a0_047c1617b143_ba673475_f115_11ee_a58b_047c1617b14313.jpeg"/><Relationship Id="rId14" Type="http://schemas.openxmlformats.org/officeDocument/2006/relationships/image" Target="../media/1a0593fe_823c_11ed_a3a0_047c1617b143_ba673476_f115_11ee_a58b_047c1617b14314.jpeg"/><Relationship Id="rId15" Type="http://schemas.openxmlformats.org/officeDocument/2006/relationships/image" Target="../media/1a059400_823c_11ed_a3a0_047c1617b143_ba673477_f115_11ee_a58b_047c1617b14315.jpeg"/><Relationship Id="rId16" Type="http://schemas.openxmlformats.org/officeDocument/2006/relationships/image" Target="../media/1a059402_823c_11ed_a3a0_047c1617b143_ba673479_f115_11ee_a58b_047c1617b14316.jpeg"/><Relationship Id="rId17" Type="http://schemas.openxmlformats.org/officeDocument/2006/relationships/image" Target="../media/1a059404_823c_11ed_a3a0_047c1617b143_ba673478_f115_11ee_a58b_047c1617b14317.jpeg"/><Relationship Id="rId18" Type="http://schemas.openxmlformats.org/officeDocument/2006/relationships/image" Target="../media/1a059406_823c_11ed_a3a0_047c1617b143_ba67347a_f115_11ee_a58b_047c1617b14318.jpeg"/><Relationship Id="rId19" Type="http://schemas.openxmlformats.org/officeDocument/2006/relationships/image" Target="../media/ebff867d_a80b_11ed_a3d4_047c1617b143_ba67346f_f115_11ee_a58b_047c1617b14319.jpeg"/><Relationship Id="rId20" Type="http://schemas.openxmlformats.org/officeDocument/2006/relationships/image" Target="../media/ebff867f_a80b_11ed_a3d4_047c1617b143_ba673470_f115_11ee_a58b_047c1617b14320.jpeg"/><Relationship Id="rId21" Type="http://schemas.openxmlformats.org/officeDocument/2006/relationships/image" Target="../media/ebff8681_a80b_11ed_a3d4_047c1617b143_ba673471_f115_11ee_a58b_047c1617b14321.jpeg"/><Relationship Id="rId22" Type="http://schemas.openxmlformats.org/officeDocument/2006/relationships/image" Target="../media/ebff8683_a80b_11ed_a3d4_047c1617b143_ba673469_f115_11ee_a58b_047c1617b14322.jpeg"/><Relationship Id="rId23" Type="http://schemas.openxmlformats.org/officeDocument/2006/relationships/image" Target="../media/ebff8685_a80b_11ed_a3d4_047c1617b143_ba67346a_f115_11ee_a58b_047c1617b14323.jpeg"/><Relationship Id="rId24" Type="http://schemas.openxmlformats.org/officeDocument/2006/relationships/image" Target="../media/ebff8687_a80b_11ed_a3d4_047c1617b143_ba67346b_f115_11ee_a58b_047c1617b14324.jpeg"/><Relationship Id="rId25" Type="http://schemas.openxmlformats.org/officeDocument/2006/relationships/image" Target="../media/ebff8689_a80b_11ed_a3d4_047c1617b143_ba673466_f115_11ee_a58b_047c1617b14325.jpeg"/><Relationship Id="rId26" Type="http://schemas.openxmlformats.org/officeDocument/2006/relationships/image" Target="../media/ebff868b_a80b_11ed_a3d4_047c1617b143_ba673467_f115_11ee_a58b_047c1617b14326.jpeg"/><Relationship Id="rId27" Type="http://schemas.openxmlformats.org/officeDocument/2006/relationships/image" Target="../media/ebff868d_a80b_11ed_a3d4_047c1617b143_ba673468_f115_11ee_a58b_047c1617b14327.jpeg"/><Relationship Id="rId28" Type="http://schemas.openxmlformats.org/officeDocument/2006/relationships/image" Target="../media/ebff868f_a80b_11ed_a3d4_047c1617b143_ba673473_f115_11ee_a58b_047c1617b14328.jpeg"/><Relationship Id="rId29" Type="http://schemas.openxmlformats.org/officeDocument/2006/relationships/image" Target="../media/ebff8691_a80b_11ed_a3d4_047c1617b143_ba673472_f115_11ee_a58b_047c1617b14329.jpeg"/><Relationship Id="rId30" Type="http://schemas.openxmlformats.org/officeDocument/2006/relationships/image" Target="../media/ebff8693_a80b_11ed_a3d4_047c1617b143_ba67346c_f115_11ee_a58b_047c1617b14330.jpeg"/><Relationship Id="rId31" Type="http://schemas.openxmlformats.org/officeDocument/2006/relationships/image" Target="../media/ebff8695_a80b_11ed_a3d4_047c1617b143_ba67346d_f115_11ee_a58b_047c1617b14331.jpeg"/><Relationship Id="rId32" Type="http://schemas.openxmlformats.org/officeDocument/2006/relationships/image" Target="../media/ebff8697_a80b_11ed_a3d4_047c1617b143_ba67346e_f115_11ee_a58b_047c1617b14332.jpeg"/><Relationship Id="rId33" Type="http://schemas.openxmlformats.org/officeDocument/2006/relationships/image" Target="../media/3e84727e_afd7_11ef_a68d_047c1617b143_d9228676_f1db_11ef_a6e1_047c1617b14333.jpeg"/><Relationship Id="rId34" Type="http://schemas.openxmlformats.org/officeDocument/2006/relationships/image" Target="../media/3e847280_afd7_11ef_a68d_047c1617b143_d9228678_f1db_11ef_a6e1_047c1617b14334.jpeg"/><Relationship Id="rId35" Type="http://schemas.openxmlformats.org/officeDocument/2006/relationships/image" Target="../media/3e847282_afd7_11ef_a68d_047c1617b143_d922867a_f1db_11ef_a6e1_047c1617b14335.jpeg"/><Relationship Id="rId36" Type="http://schemas.openxmlformats.org/officeDocument/2006/relationships/image" Target="../media/3e847284_afd7_11ef_a68d_047c1617b143_d922867b_f1db_11ef_a6e1_047c1617b14336.jpeg"/><Relationship Id="rId37" Type="http://schemas.openxmlformats.org/officeDocument/2006/relationships/image" Target="../media/3e847286_afd7_11ef_a68d_047c1617b143_d922867c_f1db_11ef_a6e1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J6*41163.01</f>
        <v>0</v>
      </c>
      <c r="L6" s="5"/>
    </row>
    <row r="7" spans="1:12" customHeight="1" ht="105" outlineLevel="5">
      <c r="A7" s="1"/>
      <c r="B7" s="1">
        <v>873868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J7*41282.50</f>
        <v>0</v>
      </c>
      <c r="L7" s="5"/>
    </row>
    <row r="8" spans="1:12" customHeight="1" ht="105" outlineLevel="5">
      <c r="A8" s="1"/>
      <c r="B8" s="1">
        <v>873869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J8*41378.09</f>
        <v>0</v>
      </c>
      <c r="L8" s="5"/>
    </row>
    <row r="9" spans="1:12" customHeight="1" ht="105" outlineLevel="5">
      <c r="A9" s="1"/>
      <c r="B9" s="1">
        <v>873870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J9*41485.63</f>
        <v>0</v>
      </c>
      <c r="L9" s="5"/>
    </row>
    <row r="10" spans="1:12" customHeight="1" ht="105" outlineLevel="5">
      <c r="A10" s="1"/>
      <c r="B10" s="1">
        <v>873871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18</v>
      </c>
      <c r="K10" s="2" t="str">
        <f>J10*42955.31</f>
        <v>0</v>
      </c>
      <c r="L10" s="5"/>
    </row>
    <row r="11" spans="1:12" customHeight="1" ht="105" outlineLevel="5">
      <c r="A11" s="1"/>
      <c r="B11" s="1">
        <v>873872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J11*51677.80</f>
        <v>0</v>
      </c>
      <c r="L11" s="5"/>
    </row>
    <row r="12" spans="1:12" customHeight="1" ht="105" outlineLevel="5">
      <c r="A12" s="1"/>
      <c r="B12" s="1">
        <v>873873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J12*52729.28</f>
        <v>0</v>
      </c>
      <c r="L12" s="5"/>
    </row>
    <row r="13" spans="1:12" customHeight="1" ht="105" outlineLevel="5">
      <c r="A13" s="1"/>
      <c r="B13" s="1">
        <v>873874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J13*58261.50</f>
        <v>0</v>
      </c>
      <c r="L13" s="5"/>
    </row>
    <row r="14" spans="1:12" customHeight="1" ht="105" outlineLevel="5">
      <c r="A14" s="1"/>
      <c r="B14" s="1">
        <v>873875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J14*42417.62</f>
        <v>0</v>
      </c>
      <c r="L14" s="5"/>
    </row>
    <row r="15" spans="1:12" customHeight="1" ht="105" outlineLevel="5">
      <c r="A15" s="1"/>
      <c r="B15" s="1">
        <v>873876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J15*50960.89</f>
        <v>0</v>
      </c>
      <c r="L15" s="5"/>
    </row>
    <row r="16" spans="1:12" customHeight="1" ht="105" outlineLevel="5">
      <c r="A16" s="1"/>
      <c r="B16" s="1">
        <v>873877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J16*52012.36</f>
        <v>0</v>
      </c>
      <c r="L16" s="5"/>
    </row>
    <row r="17" spans="1:12" customHeight="1" ht="105" outlineLevel="5">
      <c r="A17" s="1"/>
      <c r="B17" s="1">
        <v>873878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J17*55238.04</f>
        <v>0</v>
      </c>
      <c r="L17" s="5"/>
    </row>
    <row r="18" spans="1:12" outlineLevel="3">
      <c r="A18" s="9" t="s">
        <v>63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873840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J19*55213.09</f>
        <v>0</v>
      </c>
      <c r="L19" s="5"/>
    </row>
    <row r="20" spans="1:12" customHeight="1" ht="105" outlineLevel="5">
      <c r="A20" s="1"/>
      <c r="B20" s="1">
        <v>873841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0</v>
      </c>
      <c r="H20" s="2">
        <v>0</v>
      </c>
      <c r="I20" s="1">
        <v>0</v>
      </c>
      <c r="J20" s="3" t="s">
        <v>18</v>
      </c>
      <c r="K20" s="2" t="str">
        <f>J20*58750.76</f>
        <v>0</v>
      </c>
      <c r="L20" s="5"/>
    </row>
    <row r="21" spans="1:12" customHeight="1" ht="105" outlineLevel="5">
      <c r="A21" s="1"/>
      <c r="B21" s="1">
        <v>873842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0</v>
      </c>
      <c r="H21" s="2">
        <v>0</v>
      </c>
      <c r="I21" s="1">
        <v>0</v>
      </c>
      <c r="J21" s="3" t="s">
        <v>18</v>
      </c>
      <c r="K21" s="2" t="str">
        <f>J21*60264.24</f>
        <v>0</v>
      </c>
      <c r="L21" s="5"/>
    </row>
    <row r="22" spans="1:12" customHeight="1" ht="105" outlineLevel="5">
      <c r="A22" s="1"/>
      <c r="B22" s="1">
        <v>873843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J22*77878.49</f>
        <v>0</v>
      </c>
      <c r="L22" s="5"/>
    </row>
    <row r="23" spans="1:12" customHeight="1" ht="105" outlineLevel="5">
      <c r="A23" s="1"/>
      <c r="B23" s="1">
        <v>873844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18</v>
      </c>
      <c r="K23" s="2" t="str">
        <f>J23*59062.83</f>
        <v>0</v>
      </c>
      <c r="L23" s="5"/>
    </row>
    <row r="24" spans="1:12" customHeight="1" ht="105" outlineLevel="5">
      <c r="A24" s="1"/>
      <c r="B24" s="1">
        <v>873845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18</v>
      </c>
      <c r="K24" s="2" t="str">
        <f>J24*72623.53</f>
        <v>0</v>
      </c>
      <c r="L24" s="5"/>
    </row>
    <row r="25" spans="1:12" outlineLevel="3">
      <c r="A25" s="9" t="s">
        <v>88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874764</v>
      </c>
      <c r="C26" s="1" t="s">
        <v>89</v>
      </c>
      <c r="D26" s="1">
        <v>3301679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J26*71117.51</f>
        <v>0</v>
      </c>
      <c r="L26" s="5"/>
    </row>
    <row r="27" spans="1:12" customHeight="1" ht="105" outlineLevel="5">
      <c r="A27" s="1"/>
      <c r="B27" s="1">
        <v>874765</v>
      </c>
      <c r="C27" s="1" t="s">
        <v>92</v>
      </c>
      <c r="D27" s="1">
        <v>3301680</v>
      </c>
      <c r="E27" s="2" t="s">
        <v>93</v>
      </c>
      <c r="F27" s="2" t="s">
        <v>94</v>
      </c>
      <c r="G27" s="2">
        <v>0</v>
      </c>
      <c r="H27" s="2">
        <v>0</v>
      </c>
      <c r="I27" s="1">
        <v>0</v>
      </c>
      <c r="J27" s="3" t="s">
        <v>18</v>
      </c>
      <c r="K27" s="2" t="str">
        <f>J27*78710.70</f>
        <v>0</v>
      </c>
      <c r="L27" s="5"/>
    </row>
    <row r="28" spans="1:12" customHeight="1" ht="105" outlineLevel="5">
      <c r="A28" s="1"/>
      <c r="B28" s="1">
        <v>874766</v>
      </c>
      <c r="C28" s="1" t="s">
        <v>95</v>
      </c>
      <c r="D28" s="1">
        <v>3301681</v>
      </c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18</v>
      </c>
      <c r="K28" s="2" t="str">
        <f>J28*83095.39</f>
        <v>0</v>
      </c>
      <c r="L28" s="5"/>
    </row>
    <row r="29" spans="1:12" customHeight="1" ht="105" outlineLevel="5">
      <c r="A29" s="1"/>
      <c r="B29" s="1">
        <v>874767</v>
      </c>
      <c r="C29" s="1" t="s">
        <v>98</v>
      </c>
      <c r="D29" s="1">
        <v>3301039</v>
      </c>
      <c r="E29" s="2" t="s">
        <v>99</v>
      </c>
      <c r="F29" s="2" t="s">
        <v>100</v>
      </c>
      <c r="G29" s="2">
        <v>0</v>
      </c>
      <c r="H29" s="2">
        <v>0</v>
      </c>
      <c r="I29" s="1">
        <v>0</v>
      </c>
      <c r="J29" s="3" t="s">
        <v>18</v>
      </c>
      <c r="K29" s="2" t="str">
        <f>J29*89726.13</f>
        <v>0</v>
      </c>
      <c r="L29" s="5"/>
    </row>
    <row r="30" spans="1:12" customHeight="1" ht="105" outlineLevel="5">
      <c r="A30" s="1"/>
      <c r="B30" s="1">
        <v>874768</v>
      </c>
      <c r="C30" s="1" t="s">
        <v>101</v>
      </c>
      <c r="D30" s="1">
        <v>3301040</v>
      </c>
      <c r="E30" s="2" t="s">
        <v>102</v>
      </c>
      <c r="F30" s="2" t="s">
        <v>103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5">
      <c r="A31" s="1"/>
      <c r="B31" s="1">
        <v>874769</v>
      </c>
      <c r="C31" s="1" t="s">
        <v>104</v>
      </c>
      <c r="D31" s="1">
        <v>3301041</v>
      </c>
      <c r="E31" s="2" t="s">
        <v>105</v>
      </c>
      <c r="F31" s="2" t="s">
        <v>106</v>
      </c>
      <c r="G31" s="2">
        <v>0</v>
      </c>
      <c r="H31" s="2">
        <v>0</v>
      </c>
      <c r="I31" s="1">
        <v>0</v>
      </c>
      <c r="J31" s="3" t="s">
        <v>18</v>
      </c>
      <c r="K31" s="2" t="str">
        <f>J31*98731.39</f>
        <v>0</v>
      </c>
      <c r="L31" s="5"/>
    </row>
    <row r="32" spans="1:12" customHeight="1" ht="105" outlineLevel="5">
      <c r="A32" s="1"/>
      <c r="B32" s="1">
        <v>874770</v>
      </c>
      <c r="C32" s="1" t="s">
        <v>107</v>
      </c>
      <c r="D32" s="1">
        <v>3301027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18</v>
      </c>
      <c r="K32" s="2" t="str">
        <f>J32*97777.37</f>
        <v>0</v>
      </c>
      <c r="L32" s="5"/>
    </row>
    <row r="33" spans="1:12" customHeight="1" ht="105" outlineLevel="5">
      <c r="A33" s="1"/>
      <c r="B33" s="1">
        <v>874771</v>
      </c>
      <c r="C33" s="1" t="s">
        <v>110</v>
      </c>
      <c r="D33" s="1">
        <v>3301028</v>
      </c>
      <c r="E33" s="2" t="s">
        <v>111</v>
      </c>
      <c r="F33" s="2" t="s">
        <v>112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J33*102650.65</f>
        <v>0</v>
      </c>
      <c r="L33" s="5"/>
    </row>
    <row r="34" spans="1:12" customHeight="1" ht="105" outlineLevel="5">
      <c r="A34" s="1"/>
      <c r="B34" s="1">
        <v>874772</v>
      </c>
      <c r="C34" s="1" t="s">
        <v>113</v>
      </c>
      <c r="D34" s="1">
        <v>3301029</v>
      </c>
      <c r="E34" s="2" t="s">
        <v>114</v>
      </c>
      <c r="F34" s="2" t="s">
        <v>115</v>
      </c>
      <c r="G34" s="2">
        <v>0</v>
      </c>
      <c r="H34" s="2">
        <v>0</v>
      </c>
      <c r="I34" s="1">
        <v>0</v>
      </c>
      <c r="J34" s="3" t="s">
        <v>18</v>
      </c>
      <c r="K34" s="2" t="str">
        <f>J34*107523.94</f>
        <v>0</v>
      </c>
      <c r="L34" s="5"/>
    </row>
    <row r="35" spans="1:12" customHeight="1" ht="105" outlineLevel="5">
      <c r="A35" s="1"/>
      <c r="B35" s="1">
        <v>874773</v>
      </c>
      <c r="C35" s="1" t="s">
        <v>116</v>
      </c>
      <c r="D35" s="1">
        <v>3301684</v>
      </c>
      <c r="E35" s="2" t="s">
        <v>117</v>
      </c>
      <c r="F35" s="2" t="s">
        <v>118</v>
      </c>
      <c r="G35" s="2">
        <v>0</v>
      </c>
      <c r="H35" s="2">
        <v>0</v>
      </c>
      <c r="I35" s="1">
        <v>0</v>
      </c>
      <c r="J35" s="3" t="s">
        <v>18</v>
      </c>
      <c r="K35" s="2" t="str">
        <f>J35*58070.84</f>
        <v>0</v>
      </c>
      <c r="L35" s="5"/>
    </row>
    <row r="36" spans="1:12" customHeight="1" ht="105" outlineLevel="5">
      <c r="A36" s="1"/>
      <c r="B36" s="1">
        <v>874774</v>
      </c>
      <c r="C36" s="1" t="s">
        <v>119</v>
      </c>
      <c r="D36" s="1">
        <v>3301682</v>
      </c>
      <c r="E36" s="2" t="s">
        <v>120</v>
      </c>
      <c r="F36" s="2" t="s">
        <v>121</v>
      </c>
      <c r="G36" s="2">
        <v>0</v>
      </c>
      <c r="H36" s="2">
        <v>0</v>
      </c>
      <c r="I36" s="1">
        <v>0</v>
      </c>
      <c r="J36" s="3" t="s">
        <v>18</v>
      </c>
      <c r="K36" s="2" t="str">
        <f>J36*58319.35</f>
        <v>0</v>
      </c>
      <c r="L36" s="5"/>
    </row>
    <row r="37" spans="1:12" customHeight="1" ht="105" outlineLevel="5">
      <c r="A37" s="1"/>
      <c r="B37" s="1">
        <v>874775</v>
      </c>
      <c r="C37" s="1" t="s">
        <v>122</v>
      </c>
      <c r="D37" s="1">
        <v>3301670</v>
      </c>
      <c r="E37" s="2" t="s">
        <v>123</v>
      </c>
      <c r="F37" s="2" t="s">
        <v>124</v>
      </c>
      <c r="G37" s="2">
        <v>0</v>
      </c>
      <c r="H37" s="2">
        <v>0</v>
      </c>
      <c r="I37" s="1">
        <v>0</v>
      </c>
      <c r="J37" s="3" t="s">
        <v>18</v>
      </c>
      <c r="K37" s="2" t="str">
        <f>J37*100420.40</f>
        <v>0</v>
      </c>
      <c r="L37" s="5"/>
    </row>
    <row r="38" spans="1:12" customHeight="1" ht="105" outlineLevel="5">
      <c r="A38" s="1"/>
      <c r="B38" s="1">
        <v>874776</v>
      </c>
      <c r="C38" s="1" t="s">
        <v>125</v>
      </c>
      <c r="D38" s="1">
        <v>3301671</v>
      </c>
      <c r="E38" s="2" t="s">
        <v>126</v>
      </c>
      <c r="F38" s="2" t="s">
        <v>127</v>
      </c>
      <c r="G38" s="2">
        <v>0</v>
      </c>
      <c r="H38" s="2">
        <v>0</v>
      </c>
      <c r="I38" s="1">
        <v>0</v>
      </c>
      <c r="J38" s="3" t="s">
        <v>18</v>
      </c>
      <c r="K38" s="2" t="str">
        <f>J38*111007.26</f>
        <v>0</v>
      </c>
      <c r="L38" s="5"/>
    </row>
    <row r="39" spans="1:12" customHeight="1" ht="105" outlineLevel="5">
      <c r="A39" s="1"/>
      <c r="B39" s="1">
        <v>874777</v>
      </c>
      <c r="C39" s="1" t="s">
        <v>128</v>
      </c>
      <c r="D39" s="1">
        <v>3301672</v>
      </c>
      <c r="E39" s="2" t="s">
        <v>129</v>
      </c>
      <c r="F39" s="2" t="s">
        <v>130</v>
      </c>
      <c r="G39" s="2">
        <v>0</v>
      </c>
      <c r="H39" s="2">
        <v>0</v>
      </c>
      <c r="I39" s="1">
        <v>0</v>
      </c>
      <c r="J39" s="3" t="s">
        <v>18</v>
      </c>
      <c r="K39" s="2" t="str">
        <f>J39*120739.09</f>
        <v>0</v>
      </c>
      <c r="L39" s="5"/>
    </row>
    <row r="40" spans="1:12" outlineLevel="3">
      <c r="A40" s="9" t="s">
        <v>131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customHeight="1" ht="105" outlineLevel="5">
      <c r="A41" s="1"/>
      <c r="B41" s="1">
        <v>885079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J41*56906.64</f>
        <v>0</v>
      </c>
      <c r="L41" s="5"/>
    </row>
    <row r="42" spans="1:12" customHeight="1" ht="105" outlineLevel="5">
      <c r="A42" s="1"/>
      <c r="B42" s="1">
        <v>885080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J42*56906.64</f>
        <v>0</v>
      </c>
      <c r="L42" s="5"/>
    </row>
    <row r="43" spans="1:12" customHeight="1" ht="105" outlineLevel="5">
      <c r="A43" s="1"/>
      <c r="B43" s="1">
        <v>885081</v>
      </c>
      <c r="C43" s="1" t="s">
        <v>139</v>
      </c>
      <c r="D43" s="1" t="s">
        <v>140</v>
      </c>
      <c r="E43" s="2" t="s">
        <v>141</v>
      </c>
      <c r="F43" s="2" t="s">
        <v>142</v>
      </c>
      <c r="G43" s="2">
        <v>0</v>
      </c>
      <c r="H43" s="2">
        <v>0</v>
      </c>
      <c r="I43" s="1">
        <v>0</v>
      </c>
      <c r="J43" s="3" t="s">
        <v>18</v>
      </c>
      <c r="K43" s="2" t="str">
        <f>J43*56662.62</f>
        <v>0</v>
      </c>
      <c r="L43" s="5"/>
    </row>
    <row r="44" spans="1:12" customHeight="1" ht="105" outlineLevel="5">
      <c r="A44" s="1"/>
      <c r="B44" s="1">
        <v>885082</v>
      </c>
      <c r="C44" s="1" t="s">
        <v>143</v>
      </c>
      <c r="D44" s="1" t="s">
        <v>144</v>
      </c>
      <c r="E44" s="2" t="s">
        <v>145</v>
      </c>
      <c r="F44" s="2" t="s">
        <v>146</v>
      </c>
      <c r="G44" s="2">
        <v>0</v>
      </c>
      <c r="H44" s="2">
        <v>0</v>
      </c>
      <c r="I44" s="1">
        <v>0</v>
      </c>
      <c r="J44" s="3" t="s">
        <v>18</v>
      </c>
      <c r="K44" s="2" t="str">
        <f>J44*62973.33</f>
        <v>0</v>
      </c>
      <c r="L44" s="5"/>
    </row>
    <row r="45" spans="1:12" customHeight="1" ht="105" outlineLevel="5">
      <c r="A45" s="1"/>
      <c r="B45" s="1">
        <v>885083</v>
      </c>
      <c r="C45" s="1" t="s">
        <v>147</v>
      </c>
      <c r="D45" s="1" t="s">
        <v>148</v>
      </c>
      <c r="E45" s="2" t="s">
        <v>149</v>
      </c>
      <c r="F45" s="2" t="s">
        <v>150</v>
      </c>
      <c r="G45" s="2">
        <v>0</v>
      </c>
      <c r="H45" s="2">
        <v>0</v>
      </c>
      <c r="I45" s="1">
        <v>0</v>
      </c>
      <c r="J45" s="3" t="s">
        <v>18</v>
      </c>
      <c r="K45" s="2" t="str">
        <f>J45*65268.00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8:K18"/>
    <mergeCell ref="A25:K25"/>
    <mergeCell ref="A40:K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2026-06-21T07:00:31+03:00</dcterms:created>
  <dcterms:modified xsi:type="dcterms:W3CDTF">2026-06-21T07:00:31+03:00</dcterms:modified>
  <dc:title>Untitled Spreadsheet</dc:title>
  <dc:description/>
  <dc:subject/>
  <cp:keywords/>
  <cp:category/>
</cp:coreProperties>
</file>