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jpe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>
    <definedName name="_xlnm._FilterDatabase" localSheetId="0" hidden="1">'Worksheet'!$A$1:$L$1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<sst xmlns="http://schemas.openxmlformats.org/spreadsheetml/2006/main" uniqueCount="54">
  <si>
    <t>Изображение*</t>
  </si>
  <si>
    <t>ID</t>
  </si>
  <si>
    <t>Код</t>
  </si>
  <si>
    <t>Артикул*</t>
  </si>
  <si>
    <t>Название товара*</t>
  </si>
  <si>
    <t>Цена, руб.*</t>
  </si>
  <si>
    <t>Основной</t>
  </si>
  <si>
    <t>Удаленный</t>
  </si>
  <si>
    <t>В пути</t>
  </si>
  <si>
    <t>Ваш заказ</t>
  </si>
  <si>
    <t>Пластиковые трубы (PEX,Pert), Аксиальная  система</t>
  </si>
  <si>
    <t>Пластиковые трубы</t>
  </si>
  <si>
    <t>Трубы PERT (термостойкий полиэтилен)</t>
  </si>
  <si>
    <t>Труба PE-RT VALTEC</t>
  </si>
  <si>
    <t>VLC-900533</t>
  </si>
  <si>
    <t>VR1620.200C</t>
  </si>
  <si>
    <t>Труба PE-RT 16(2,0) полиэтилен повышенной термостойкости (тип 2) VALTEC (200м)</t>
  </si>
  <si>
    <t>43.00 руб.</t>
  </si>
  <si>
    <t>&gt;1000</t>
  </si>
  <si>
    <t>пог. м</t>
  </si>
  <si>
    <t>Труба PE-RT ALTSTREAM</t>
  </si>
  <si>
    <t>ALT-110755</t>
  </si>
  <si>
    <t>034020102</t>
  </si>
  <si>
    <t>Труба PE-RT 16х2,0 для теплого пола красная ALTSTREAM (бухта 100 м)</t>
  </si>
  <si>
    <t>38.73 руб.</t>
  </si>
  <si>
    <t>ALT-110756</t>
  </si>
  <si>
    <t>034020103</t>
  </si>
  <si>
    <t>Труба PE-RT 16х2,0 для теплого пола красная ALTSTREAM (бухта 200 м)</t>
  </si>
  <si>
    <t>&gt;50</t>
  </si>
  <si>
    <t>ALT-110757</t>
  </si>
  <si>
    <t>034020104</t>
  </si>
  <si>
    <t>Труба PE-RT 16х2,0 для теплого пола красная ALTSTREAM (бухта 400 м)</t>
  </si>
  <si>
    <t>ALT-110758</t>
  </si>
  <si>
    <t>034020105</t>
  </si>
  <si>
    <t>Труба PE-RT 16х2,0 для теплого пола красная ALTSTREAM (бухта 600 м)</t>
  </si>
  <si>
    <t>ALT-110759</t>
  </si>
  <si>
    <t>034020107</t>
  </si>
  <si>
    <t>Труба PE-RT 20х2,0 для теплого пола красная ALTSTREAM (бухта 100 м)</t>
  </si>
  <si>
    <t>50.93 руб.</t>
  </si>
  <si>
    <t>ALT-110760</t>
  </si>
  <si>
    <t>034020108</t>
  </si>
  <si>
    <t>Труба PE-RT 20х2,0 для теплого пола красная ALTSTREAM (бухта 200 м)</t>
  </si>
  <si>
    <t>ALT-110761</t>
  </si>
  <si>
    <t>034020113</t>
  </si>
  <si>
    <t>Труба PE-RT 26х3,0 для теплого пола красная ALTSTREAM (бухта 50 м)</t>
  </si>
  <si>
    <t>108.83 руб.</t>
  </si>
  <si>
    <t>Труба PE-RT VERO-PLAST</t>
  </si>
  <si>
    <t>VRP-200005</t>
  </si>
  <si>
    <t>Vpe1620-200</t>
  </si>
  <si>
    <t>Труба PE-RT 16х2,0 для теплого пола красная VERO-PLAST (бухта 200 м)</t>
  </si>
  <si>
    <t>38.00 руб.</t>
  </si>
  <si>
    <t>VRP-200007</t>
  </si>
  <si>
    <t>Vpe1620-600</t>
  </si>
  <si>
    <t>Труба PE-RT 16х2,0 для теплого пола красная VERO-PLAST (бухта 600 м)</t>
  </si>
</sst>
</file>

<file path=xl/styles.xml><?xml version="1.0" encoding="utf-8"?>
<styleSheet xmlns="http://schemas.openxmlformats.org/spreadsheetml/2006/main" xml:space="preserve">
  <numFmts count="1">
    <numFmt numFmtId="164" formatCode="# ### ### ### ### ### ### ### ##0"/>
  </numFmts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D17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D9D9D9"/>
        <bgColor rgb="D9D9D9"/>
      </patternFill>
    </fill>
    <fill>
      <patternFill patternType="solid">
        <fgColor rgb="76933C"/>
        <bgColor rgb="76933C"/>
      </patternFill>
    </fill>
    <fill>
      <patternFill patternType="solid">
        <fgColor rgb="DA9694"/>
        <bgColor rgb="DA9694"/>
      </patternFill>
    </fill>
    <fill>
      <patternFill patternType="solid">
        <fgColor rgb="FDE9D9"/>
        <bgColor rgb="FDE9D9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true" shrinkToFit="false"/>
    </xf>
    <xf xfId="0" fontId="2" numFmtId="164" fillId="0" borderId="1" applyFont="1" applyNumberFormat="1" applyFill="0" applyBorder="1" applyAlignment="1">
      <alignment horizontal="center" vertical="center" textRotation="0" wrapText="true" shrinkToFit="false"/>
    </xf>
    <xf xfId="0" fontId="1" numFmtId="0" fillId="3" borderId="1" applyFont="1" applyNumberFormat="0" applyFill="1" applyBorder="1" applyAlignment="1">
      <alignment horizontal="general" vertical="center" textRotation="0" wrapText="true" shrinkToFit="false" indent="1"/>
    </xf>
    <xf xfId="0" fontId="1" numFmtId="0" fillId="4" borderId="1" applyFont="1" applyNumberFormat="0" applyFill="1" applyBorder="1" applyAlignment="1">
      <alignment horizontal="general" vertical="center" textRotation="0" wrapText="true" shrinkToFit="false" indent="2"/>
    </xf>
    <xf xfId="0" fontId="1" numFmtId="0" fillId="5" borderId="1" applyFont="1" applyNumberFormat="0" applyFill="1" applyBorder="1" applyAlignment="1">
      <alignment horizontal="general" vertical="center" textRotation="0" wrapText="true" shrinkToFit="false" indent="3"/>
    </xf>
    <xf xfId="0" fontId="1" numFmtId="0" fillId="2" borderId="1" applyFont="1" applyNumberFormat="0" applyFill="1" applyBorder="1" applyAlignment="1">
      <alignment horizontal="general" vertical="center" textRotation="0" wrapText="true" shrinkToFit="false" indent="4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75c1f4a7_c7a6_11ed_a3fe_047c1617b143_a26f33fe_7c1e_11f0_a7a3_047c1617b1431.jpeg"/><Relationship Id="rId2" Type="http://schemas.openxmlformats.org/officeDocument/2006/relationships/image" Target="../media/79cb88ae_159a_11ee_a46b_047c1617b143_695c4550_11fe_11ef_a5b8_047c1617b1432.jpeg"/><Relationship Id="rId3" Type="http://schemas.openxmlformats.org/officeDocument/2006/relationships/image" Target="../media/79cb88b0_159a_11ee_a46b_047c1617b143_695c4553_11fe_11ef_a5b8_047c1617b1433.jpeg"/><Relationship Id="rId4" Type="http://schemas.openxmlformats.org/officeDocument/2006/relationships/image" Target="../media/79cb88b2_159a_11ee_a46b_047c1617b143_695c4556_11fe_11ef_a5b8_047c1617b1434.jpeg"/><Relationship Id="rId5" Type="http://schemas.openxmlformats.org/officeDocument/2006/relationships/image" Target="../media/79cb88b4_159a_11ee_a46b_047c1617b143_695c4559_11fe_11ef_a5b8_047c1617b1435.jpeg"/><Relationship Id="rId6" Type="http://schemas.openxmlformats.org/officeDocument/2006/relationships/image" Target="../media/79cb88b6_159a_11ee_a46b_047c1617b143_695c455c_11fe_11ef_a5b8_047c1617b1436.jpeg"/><Relationship Id="rId7" Type="http://schemas.openxmlformats.org/officeDocument/2006/relationships/image" Target="../media/79cb88b8_159a_11ee_a46b_047c1617b143_695c455f_11fe_11ef_a5b8_047c1617b1437.jpeg"/><Relationship Id="rId8" Type="http://schemas.openxmlformats.org/officeDocument/2006/relationships/image" Target="../media/79cb88ba_159a_11ee_a46b_047c1617b143_695c4562_11fe_11ef_a5b8_047c1617b1438.jpeg"/><Relationship Id="rId9" Type="http://schemas.openxmlformats.org/officeDocument/2006/relationships/image" Target="../media/31a73bd4_da46_11ee_a56d_047c1617b143_0a6f3a63_310d_11f1_a89b_047c1617b1439.jpeg"/><Relationship Id="rId10" Type="http://schemas.openxmlformats.org/officeDocument/2006/relationships/image" Target="../media/31a73bd8_da46_11ee_a56d_047c1617b143_0a6f3a64_310d_11f1_a89b_047c1617b14310.jpe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95250</xdr:colOff>
      <xdr:row>5</xdr:row>
      <xdr:rowOff>95250</xdr:rowOff>
    </xdr:from>
    <xdr:ext cx="1143000" cy="1143000"/>
    <xdr:pic>
      <xdr:nvPicPr>
        <xdr:cNvPr id="1" name="Image_6" descr="Image_6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7</xdr:row>
      <xdr:rowOff>95250</xdr:rowOff>
    </xdr:from>
    <xdr:ext cx="1143000" cy="1143000"/>
    <xdr:pic>
      <xdr:nvPicPr>
        <xdr:cNvPr id="2" name="Image_8" descr="Image_8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8</xdr:row>
      <xdr:rowOff>95250</xdr:rowOff>
    </xdr:from>
    <xdr:ext cx="1143000" cy="1143000"/>
    <xdr:pic>
      <xdr:nvPicPr>
        <xdr:cNvPr id="3" name="Image_9" descr="Image_9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9</xdr:row>
      <xdr:rowOff>95250</xdr:rowOff>
    </xdr:from>
    <xdr:ext cx="1143000" cy="1143000"/>
    <xdr:pic>
      <xdr:nvPicPr>
        <xdr:cNvPr id="4" name="Image_10" descr="Image_10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10</xdr:row>
      <xdr:rowOff>95250</xdr:rowOff>
    </xdr:from>
    <xdr:ext cx="1143000" cy="1143000"/>
    <xdr:pic>
      <xdr:nvPicPr>
        <xdr:cNvPr id="5" name="Image_11" descr="Image_11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11</xdr:row>
      <xdr:rowOff>95250</xdr:rowOff>
    </xdr:from>
    <xdr:ext cx="1143000" cy="1143000"/>
    <xdr:pic>
      <xdr:nvPicPr>
        <xdr:cNvPr id="6" name="Image_12" descr="Image_12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12</xdr:row>
      <xdr:rowOff>95250</xdr:rowOff>
    </xdr:from>
    <xdr:ext cx="1143000" cy="1143000"/>
    <xdr:pic>
      <xdr:nvPicPr>
        <xdr:cNvPr id="7" name="Image_13" descr="Image_13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13</xdr:row>
      <xdr:rowOff>95250</xdr:rowOff>
    </xdr:from>
    <xdr:ext cx="1143000" cy="1143000"/>
    <xdr:pic>
      <xdr:nvPicPr>
        <xdr:cNvPr id="8" name="Image_14" descr="Image_14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15</xdr:row>
      <xdr:rowOff>95250</xdr:rowOff>
    </xdr:from>
    <xdr:ext cx="1143000" cy="1143000"/>
    <xdr:pic>
      <xdr:nvPicPr>
        <xdr:cNvPr id="9" name="Image_16" descr="Image_16"/>
        <xdr:cNvPicPr>
          <a:picLocks noChangeAspect="1"/>
        </xdr:cNvPicPr>
      </xdr:nvPicPr>
      <xdr:blipFill>
        <a:blip xmlns:r="http://schemas.openxmlformats.org/officeDocument/2006/relationships" r:embed="rId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16</xdr:row>
      <xdr:rowOff>95250</xdr:rowOff>
    </xdr:from>
    <xdr:ext cx="1143000" cy="1143000"/>
    <xdr:pic>
      <xdr:nvPicPr>
        <xdr:cNvPr id="10" name="Image_17" descr="Image_17"/>
        <xdr:cNvPicPr>
          <a:picLocks noChangeAspect="1"/>
        </xdr:cNvPicPr>
      </xdr:nvPicPr>
      <xdr:blipFill>
        <a:blip xmlns:r="http://schemas.openxmlformats.org/officeDocument/2006/relationships" r:embed="rId1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 filterMode="1">
    <outlinePr summaryBelow="0" summaryRight="1"/>
  </sheetPr>
  <dimension ref="A1:L17"/>
  <sheetViews>
    <sheetView tabSelected="1" workbookViewId="0" showGridLines="true" showRowColHeaders="1">
      <pane ySplit="1" topLeftCell="A2" activePane="bottomLeft" state="frozen"/>
      <selection pane="bottomLeft" activeCell="A2" sqref="A2"/>
    </sheetView>
  </sheetViews>
  <sheetFormatPr defaultRowHeight="14.4" outlineLevelRow="5" outlineLevelCol="0"/>
  <cols>
    <col min="1" max="1" width="24" customWidth="true" style="0"/>
    <col min="2" max="2" width="10" customWidth="true" style="0"/>
    <col min="3" max="3" width="14" customWidth="true" style="0"/>
    <col min="4" max="4" width="20" customWidth="true" style="0"/>
    <col min="5" max="5" width="60" customWidth="true" style="0"/>
    <col min="6" max="6" width="15" customWidth="true" style="0"/>
    <col min="7" max="7" width="15" customWidth="true" style="0"/>
    <col min="8" max="8" width="15" customWidth="true" style="0"/>
    <col min="9" max="9" width="15" customWidth="true" style="0"/>
    <col min="10" max="10" width="11" customWidth="true" style="0"/>
    <col min="11" max="11" width="10" customWidth="true" style="0"/>
    <col min="12" max="12" width="13" customWidth="true" style="0"/>
  </cols>
  <sheetData>
    <row r="1" spans="1:12">
      <c r="A1" s="4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7</v>
      </c>
      <c r="I1" s="4" t="s">
        <v>8</v>
      </c>
      <c r="J1" s="4">
        <f>SUM(J2:J17)</f>
        <v>0</v>
      </c>
      <c r="K1" s="4" t="s">
        <v>9</v>
      </c>
      <c r="L1" s="5"/>
    </row>
    <row r="2" spans="1:12">
      <c r="A2" s="6" t="s">
        <v>10</v>
      </c>
      <c r="B2" s="6"/>
      <c r="C2" s="6"/>
      <c r="D2" s="6"/>
      <c r="E2" s="6"/>
      <c r="F2" s="6"/>
      <c r="G2" s="6"/>
      <c r="H2" s="6"/>
      <c r="I2" s="6"/>
      <c r="J2" s="6"/>
      <c r="K2" s="6"/>
      <c r="L2" s="5"/>
    </row>
    <row r="3" spans="1:12" outlineLevel="1">
      <c r="A3" s="7" t="s">
        <v>11</v>
      </c>
      <c r="B3" s="7"/>
      <c r="C3" s="7"/>
      <c r="D3" s="7"/>
      <c r="E3" s="7"/>
      <c r="F3" s="7"/>
      <c r="G3" s="7"/>
      <c r="H3" s="7"/>
      <c r="I3" s="7"/>
      <c r="J3" s="7"/>
      <c r="K3" s="7"/>
      <c r="L3" s="5"/>
    </row>
    <row r="4" spans="1:12" outlineLevel="2">
      <c r="A4" s="8" t="s">
        <v>12</v>
      </c>
      <c r="B4" s="8"/>
      <c r="C4" s="8"/>
      <c r="D4" s="8"/>
      <c r="E4" s="8"/>
      <c r="F4" s="8"/>
      <c r="G4" s="8"/>
      <c r="H4" s="8"/>
      <c r="I4" s="8"/>
      <c r="J4" s="8"/>
      <c r="K4" s="8"/>
      <c r="L4" s="5"/>
    </row>
    <row r="5" spans="1:12" outlineLevel="3">
      <c r="A5" s="9" t="s">
        <v>13</v>
      </c>
      <c r="B5" s="9"/>
      <c r="C5" s="9"/>
      <c r="D5" s="9"/>
      <c r="E5" s="9"/>
      <c r="F5" s="9"/>
      <c r="G5" s="9"/>
      <c r="H5" s="9"/>
      <c r="I5" s="9"/>
      <c r="J5" s="9"/>
      <c r="K5" s="9"/>
      <c r="L5" s="5"/>
    </row>
    <row r="6" spans="1:12" customHeight="1" ht="105" outlineLevel="5">
      <c r="A6" s="1"/>
      <c r="B6" s="1">
        <v>877708</v>
      </c>
      <c r="C6" s="1" t="s">
        <v>14</v>
      </c>
      <c r="D6" s="1" t="s">
        <v>15</v>
      </c>
      <c r="E6" s="2" t="s">
        <v>16</v>
      </c>
      <c r="F6" s="2" t="s">
        <v>17</v>
      </c>
      <c r="G6" s="2">
        <v>0</v>
      </c>
      <c r="H6" s="2" t="s">
        <v>18</v>
      </c>
      <c r="I6" s="1">
        <v>0</v>
      </c>
      <c r="J6" s="3" t="s">
        <v>19</v>
      </c>
      <c r="K6" s="2" t="str">
        <f>J6*43.00</f>
        <v>0</v>
      </c>
      <c r="L6" s="5"/>
    </row>
    <row r="7" spans="1:12" outlineLevel="3">
      <c r="A7" s="9" t="s">
        <v>20</v>
      </c>
      <c r="B7" s="9"/>
      <c r="C7" s="9"/>
      <c r="D7" s="9"/>
      <c r="E7" s="9"/>
      <c r="F7" s="9"/>
      <c r="G7" s="9"/>
      <c r="H7" s="9"/>
      <c r="I7" s="9"/>
      <c r="J7" s="9"/>
      <c r="K7" s="9"/>
      <c r="L7" s="5"/>
    </row>
    <row r="8" spans="1:12" customHeight="1" ht="105" outlineLevel="5">
      <c r="A8" s="1"/>
      <c r="B8" s="1">
        <v>878484</v>
      </c>
      <c r="C8" s="1" t="s">
        <v>21</v>
      </c>
      <c r="D8" s="1" t="s">
        <v>22</v>
      </c>
      <c r="E8" s="2" t="s">
        <v>23</v>
      </c>
      <c r="F8" s="2" t="s">
        <v>24</v>
      </c>
      <c r="G8" s="2">
        <v>0</v>
      </c>
      <c r="H8" s="2">
        <v>0</v>
      </c>
      <c r="I8" s="1">
        <v>0</v>
      </c>
      <c r="J8" s="3" t="s">
        <v>19</v>
      </c>
      <c r="K8" s="2" t="str">
        <f>J8*38.73</f>
        <v>0</v>
      </c>
      <c r="L8" s="5"/>
    </row>
    <row r="9" spans="1:12" customHeight="1" ht="105" outlineLevel="5">
      <c r="A9" s="1"/>
      <c r="B9" s="1">
        <v>878485</v>
      </c>
      <c r="C9" s="1" t="s">
        <v>25</v>
      </c>
      <c r="D9" s="1" t="s">
        <v>26</v>
      </c>
      <c r="E9" s="2" t="s">
        <v>27</v>
      </c>
      <c r="F9" s="2" t="s">
        <v>24</v>
      </c>
      <c r="G9" s="2" t="s">
        <v>28</v>
      </c>
      <c r="H9" s="2">
        <v>0</v>
      </c>
      <c r="I9" s="1">
        <v>0</v>
      </c>
      <c r="J9" s="3" t="s">
        <v>19</v>
      </c>
      <c r="K9" s="2" t="str">
        <f>J9*38.73</f>
        <v>0</v>
      </c>
      <c r="L9" s="5"/>
    </row>
    <row r="10" spans="1:12" customHeight="1" ht="105" outlineLevel="5">
      <c r="A10" s="1"/>
      <c r="B10" s="1">
        <v>878486</v>
      </c>
      <c r="C10" s="1" t="s">
        <v>29</v>
      </c>
      <c r="D10" s="1" t="s">
        <v>30</v>
      </c>
      <c r="E10" s="2" t="s">
        <v>31</v>
      </c>
      <c r="F10" s="2" t="s">
        <v>24</v>
      </c>
      <c r="G10" s="2">
        <v>0</v>
      </c>
      <c r="H10" s="2">
        <v>0</v>
      </c>
      <c r="I10" s="1">
        <v>0</v>
      </c>
      <c r="J10" s="3" t="s">
        <v>19</v>
      </c>
      <c r="K10" s="2" t="str">
        <f>J10*38.73</f>
        <v>0</v>
      </c>
      <c r="L10" s="5"/>
    </row>
    <row r="11" spans="1:12" customHeight="1" ht="105" outlineLevel="5">
      <c r="A11" s="1"/>
      <c r="B11" s="1">
        <v>878487</v>
      </c>
      <c r="C11" s="1" t="s">
        <v>32</v>
      </c>
      <c r="D11" s="1" t="s">
        <v>33</v>
      </c>
      <c r="E11" s="2" t="s">
        <v>34</v>
      </c>
      <c r="F11" s="2" t="s">
        <v>24</v>
      </c>
      <c r="G11" s="2">
        <v>0</v>
      </c>
      <c r="H11" s="2">
        <v>0</v>
      </c>
      <c r="I11" s="1">
        <v>0</v>
      </c>
      <c r="J11" s="3" t="s">
        <v>19</v>
      </c>
      <c r="K11" s="2" t="str">
        <f>J11*38.73</f>
        <v>0</v>
      </c>
      <c r="L11" s="5"/>
    </row>
    <row r="12" spans="1:12" customHeight="1" ht="105" outlineLevel="5">
      <c r="A12" s="1"/>
      <c r="B12" s="1">
        <v>878488</v>
      </c>
      <c r="C12" s="1" t="s">
        <v>35</v>
      </c>
      <c r="D12" s="1" t="s">
        <v>36</v>
      </c>
      <c r="E12" s="2" t="s">
        <v>37</v>
      </c>
      <c r="F12" s="2" t="s">
        <v>38</v>
      </c>
      <c r="G12" s="2">
        <v>0</v>
      </c>
      <c r="H12" s="2">
        <v>0</v>
      </c>
      <c r="I12" s="1">
        <v>0</v>
      </c>
      <c r="J12" s="3" t="s">
        <v>19</v>
      </c>
      <c r="K12" s="2" t="str">
        <f>J12*50.93</f>
        <v>0</v>
      </c>
      <c r="L12" s="5"/>
    </row>
    <row r="13" spans="1:12" customHeight="1" ht="105" outlineLevel="5">
      <c r="A13" s="1"/>
      <c r="B13" s="1">
        <v>878489</v>
      </c>
      <c r="C13" s="1" t="s">
        <v>39</v>
      </c>
      <c r="D13" s="1" t="s">
        <v>40</v>
      </c>
      <c r="E13" s="2" t="s">
        <v>41</v>
      </c>
      <c r="F13" s="2" t="s">
        <v>38</v>
      </c>
      <c r="G13" s="2">
        <v>0</v>
      </c>
      <c r="H13" s="2">
        <v>0</v>
      </c>
      <c r="I13" s="1">
        <v>0</v>
      </c>
      <c r="J13" s="3" t="s">
        <v>19</v>
      </c>
      <c r="K13" s="2" t="str">
        <f>J13*50.93</f>
        <v>0</v>
      </c>
      <c r="L13" s="5"/>
    </row>
    <row r="14" spans="1:12" customHeight="1" ht="105" outlineLevel="5">
      <c r="A14" s="1"/>
      <c r="B14" s="1">
        <v>878490</v>
      </c>
      <c r="C14" s="1" t="s">
        <v>42</v>
      </c>
      <c r="D14" s="1" t="s">
        <v>43</v>
      </c>
      <c r="E14" s="2" t="s">
        <v>44</v>
      </c>
      <c r="F14" s="2" t="s">
        <v>45</v>
      </c>
      <c r="G14" s="2">
        <v>0</v>
      </c>
      <c r="H14" s="2">
        <v>0</v>
      </c>
      <c r="I14" s="1">
        <v>0</v>
      </c>
      <c r="J14" s="3" t="s">
        <v>19</v>
      </c>
      <c r="K14" s="2" t="str">
        <f>J14*108.83</f>
        <v>0</v>
      </c>
      <c r="L14" s="5"/>
    </row>
    <row r="15" spans="1:12" outlineLevel="3">
      <c r="A15" s="9" t="s">
        <v>46</v>
      </c>
      <c r="B15" s="9"/>
      <c r="C15" s="9"/>
      <c r="D15" s="9"/>
      <c r="E15" s="9"/>
      <c r="F15" s="9"/>
      <c r="G15" s="9"/>
      <c r="H15" s="9"/>
      <c r="I15" s="9"/>
      <c r="J15" s="9"/>
      <c r="K15" s="9"/>
      <c r="L15" s="5"/>
    </row>
    <row r="16" spans="1:12" customHeight="1" ht="105" outlineLevel="5">
      <c r="A16" s="1"/>
      <c r="B16" s="1">
        <v>882509</v>
      </c>
      <c r="C16" s="1" t="s">
        <v>47</v>
      </c>
      <c r="D16" s="1" t="s">
        <v>48</v>
      </c>
      <c r="E16" s="2" t="s">
        <v>49</v>
      </c>
      <c r="F16" s="2" t="s">
        <v>50</v>
      </c>
      <c r="G16" s="2" t="s">
        <v>18</v>
      </c>
      <c r="H16" s="2">
        <v>0</v>
      </c>
      <c r="I16" s="1">
        <v>0</v>
      </c>
      <c r="J16" s="3" t="s">
        <v>19</v>
      </c>
      <c r="K16" s="2" t="str">
        <f>J16*38.00</f>
        <v>0</v>
      </c>
      <c r="L16" s="5"/>
    </row>
    <row r="17" spans="1:12" customHeight="1" ht="105" outlineLevel="5">
      <c r="A17" s="1"/>
      <c r="B17" s="1">
        <v>882510</v>
      </c>
      <c r="C17" s="1" t="s">
        <v>51</v>
      </c>
      <c r="D17" s="1" t="s">
        <v>52</v>
      </c>
      <c r="E17" s="2" t="s">
        <v>53</v>
      </c>
      <c r="F17" s="2" t="s">
        <v>50</v>
      </c>
      <c r="G17" s="2">
        <v>0</v>
      </c>
      <c r="H17" s="2">
        <v>0</v>
      </c>
      <c r="I17" s="1">
        <v>0</v>
      </c>
      <c r="J17" s="3" t="s">
        <v>19</v>
      </c>
      <c r="K17" s="2" t="str">
        <f>J17*38.00</f>
        <v>0</v>
      </c>
      <c r="L17" s="5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autoFilter ref="A1:L1"/>
  <mergeCells>
    <mergeCell ref="A2:K2"/>
    <mergeCell ref="A3:K3"/>
    <mergeCell ref="A4:K4"/>
    <mergeCell ref="A5:K5"/>
    <mergeCell ref="A7:K7"/>
    <mergeCell ref="A15:K15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2026-10-23T01:25:02+03:00</dcterms:created>
  <dcterms:modified xsi:type="dcterms:W3CDTF">2026-10-23T01:25:02+03:00</dcterms:modified>
  <dc:title>Untitled Spreadsheet</dc:title>
  <dc:description/>
  <dc:subject/>
  <cp:keywords/>
  <cp:category/>
</cp:coreProperties>
</file>