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<sst xmlns="http://schemas.openxmlformats.org/spreadsheetml/2006/main" uniqueCount="102">
  <si>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</si>
  <si>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</si>
  <si>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</si>
  <si>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</si>
  <si>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</si>
  <si>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</si>
  <si>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</si>
  <si>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</si>
  <si>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</si>
  <si>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</si>
  <si>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</si>
  <si>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</si>
  <si>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</si>
  <si>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</si>
  <si>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</si>
  <si>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98.49 руб.</t>
  </si>
  <si>
    <t>&gt;100</t>
  </si>
  <si>
    <t>пог. м</t>
  </si>
  <si>
    <t>PPR-160002</t>
  </si>
  <si>
    <t>VREA25</t>
  </si>
  <si>
    <t>Труба полипропиленовая PN20 25мм армир. алюминием (4/140м)</t>
  </si>
  <si>
    <t>129.36 руб.</t>
  </si>
  <si>
    <t>PPR-160003</t>
  </si>
  <si>
    <t>VREA32</t>
  </si>
  <si>
    <t>Труба полипропиленовая PN20 32мм армир. алюминием (4/80м)</t>
  </si>
  <si>
    <t>198.45 руб.</t>
  </si>
  <si>
    <t>&gt;50</t>
  </si>
  <si>
    <t>PPR-160004</t>
  </si>
  <si>
    <t>VREA40</t>
  </si>
  <si>
    <t>Труба полипропиленовая PN20 40мм армир. алюминием (4/60м)</t>
  </si>
  <si>
    <t>313.11 руб.</t>
  </si>
  <si>
    <t>PPR-160005</t>
  </si>
  <si>
    <t>VREA50</t>
  </si>
  <si>
    <t>Труба полипропиленовая PN20 50мм армир. алюминием (4/40м)</t>
  </si>
  <si>
    <t>514.50 руб.</t>
  </si>
  <si>
    <t>PPR-160006</t>
  </si>
  <si>
    <t>VREA63</t>
  </si>
  <si>
    <t>Труба полипропиленовая PN20 63мм армир. алюминием (4/30м)</t>
  </si>
  <si>
    <t>774.69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</si>
  <si>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</si>
  <si>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</si>
  <si>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</si>
  <si>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</si>
  <si>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</si>
  <si>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</si>
  <si>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154.35 руб.</t>
  </si>
  <si>
    <t>PPR-160009</t>
  </si>
  <si>
    <t>VRFA32</t>
  </si>
  <si>
    <t>Труба полипропиленовая PN25 32мм армир. АЛЮМИНИЕМ (4/80м)</t>
  </si>
  <si>
    <t>246.96 руб.</t>
  </si>
  <si>
    <t>PPR-160010</t>
  </si>
  <si>
    <t>VRFA40</t>
  </si>
  <si>
    <t>Труба полипропиленовая PN25 40мм армир. АЛЮМИНИЕМ (4/60м)</t>
  </si>
  <si>
    <t>370.44 руб.</t>
  </si>
  <si>
    <t>PPR-160011</t>
  </si>
  <si>
    <t>VRFA50</t>
  </si>
  <si>
    <t>Труба полипропиленовая PN25 50мм армир. АЛЮМИНИЕМ (4/40м)</t>
  </si>
  <si>
    <t>759.99 руб.</t>
  </si>
  <si>
    <t>PPR-160012</t>
  </si>
  <si>
    <t>VRFA63</t>
  </si>
  <si>
    <t>Труба полипропиленовая PN25 63мм армир. АЛЮМИНИЕМ (4/30м)</t>
  </si>
  <si>
    <t>1 023.12 руб.</t>
  </si>
  <si>
    <t>PPR-160013</t>
  </si>
  <si>
    <t>VREB20</t>
  </si>
  <si>
    <t>Труба полипропиленовая PN20 20мм армир. стекловолокном (4/200м)</t>
  </si>
  <si>
    <t>91.14 руб.</t>
  </si>
  <si>
    <t>PPR-160014</t>
  </si>
  <si>
    <t>VREB25</t>
  </si>
  <si>
    <t>Труба полипропиленовая PN20 25мм армир. стекловолокном (4/140м)</t>
  </si>
  <si>
    <t>136.71 руб.</t>
  </si>
  <si>
    <t>PPR-160015</t>
  </si>
  <si>
    <t>VREB32</t>
  </si>
  <si>
    <t>Труба полипропиленовая PN20 32мм армир. стекловолокном (4/80м)</t>
  </si>
  <si>
    <t>223.44 руб.</t>
  </si>
  <si>
    <t>PPR-160016</t>
  </si>
  <si>
    <t>VREB40</t>
  </si>
  <si>
    <t>Труба полипропиленовая PN20 40мм армир. стекловолокном (4/60м)</t>
  </si>
  <si>
    <t>345.45 руб.</t>
  </si>
  <si>
    <t>PPR-160017</t>
  </si>
  <si>
    <t>VREB50</t>
  </si>
  <si>
    <t>Труба полипропиленовая PN20 50мм армир. стекловолокном (4/40м)</t>
  </si>
  <si>
    <t>445.41 руб.</t>
  </si>
  <si>
    <t>PPR-160018</t>
  </si>
  <si>
    <t>VRFB20</t>
  </si>
  <si>
    <t>Труба полипропиленовая PN25 20мм армир. СТЕКЛОВОЛОКНОМ (4/200м)</t>
  </si>
  <si>
    <t>104.37 руб.</t>
  </si>
  <si>
    <t>PPR-160019</t>
  </si>
  <si>
    <t>VRFB25</t>
  </si>
  <si>
    <t>Труба полипропиленовая PN25 25мм армир. СТЕКЛОВОЛОКНОМ (4/140м)</t>
  </si>
  <si>
    <t>160.23 руб.</t>
  </si>
  <si>
    <t>PPR-160020</t>
  </si>
  <si>
    <t>VRFB32</t>
  </si>
  <si>
    <t>Труба полипропиленовая PN25 32мм армир. СТЕКЛОВОЛОКНОМ (4/80м)</t>
  </si>
  <si>
    <t>221.97 руб.</t>
  </si>
  <si>
    <t>PPR-160021</t>
  </si>
  <si>
    <t>VRFB40</t>
  </si>
  <si>
    <t>Труба полипропиленовая PN25 40мм армир. СТЕКЛОВОЛОКНОМ (4/60м)</t>
  </si>
  <si>
    <t>338.10 руб.</t>
  </si>
  <si>
    <t>PPR-160022</t>
  </si>
  <si>
    <t>VRFB50</t>
  </si>
  <si>
    <t>Труба полипропиленовая PN25 50мм армир. СТЕКЛОВОЛОКНОМ (4/40м)</t>
  </si>
  <si>
    <t>560.07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</si>
</sst>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2b44de_5f8f_11eb_822d_003048fd731b_64c8bbbd_5a46_11f0_a775_047c1617b1431.jpeg"/><Relationship Id="rId2" Type="http://schemas.openxmlformats.org/officeDocument/2006/relationships/image" Target="../media/a92b44e0_5f8f_11eb_822d_003048fd731b_64c8bbbe_5a46_11f0_a775_047c1617b1432.jpeg"/><Relationship Id="rId3" Type="http://schemas.openxmlformats.org/officeDocument/2006/relationships/image" Target="../media/a92b44e2_5f8f_11eb_822d_003048fd731b_64c8bbbf_5a46_11f0_a775_047c1617b1433.jpeg"/><Relationship Id="rId4" Type="http://schemas.openxmlformats.org/officeDocument/2006/relationships/image" Target="../media/a92b44e4_5f8f_11eb_822d_003048fd731b_64c8bbc0_5a46_11f0_a775_047c1617b1434.jpeg"/><Relationship Id="rId5" Type="http://schemas.openxmlformats.org/officeDocument/2006/relationships/image" Target="../media/a92b44e6_5f8f_11eb_822d_003048fd731b_64c8bbc1_5a46_11f0_a775_047c1617b1435.jpeg"/><Relationship Id="rId6" Type="http://schemas.openxmlformats.org/officeDocument/2006/relationships/image" Target="../media/a92b44e8_5f8f_11eb_822d_003048fd731b_64c8bbc2_5a46_11f0_a775_047c1617b1436.jpeg"/><Relationship Id="rId7" Type="http://schemas.openxmlformats.org/officeDocument/2006/relationships/image" Target="../media/a92b44ea_5f8f_11eb_822d_003048fd731b_64c8bbc8_5a46_11f0_a775_047c1617b1437.jpeg"/><Relationship Id="rId8" Type="http://schemas.openxmlformats.org/officeDocument/2006/relationships/image" Target="../media/a92b44ec_5f8f_11eb_822d_003048fd731b_64c8bbc9_5a46_11f0_a775_047c1617b1438.jpeg"/><Relationship Id="rId9" Type="http://schemas.openxmlformats.org/officeDocument/2006/relationships/image" Target="../media/a92b44ee_5f8f_11eb_822d_003048fd731b_64c8bbca_5a46_11f0_a775_047c1617b1439.jpeg"/><Relationship Id="rId10" Type="http://schemas.openxmlformats.org/officeDocument/2006/relationships/image" Target="../media/a92b44f0_5f8f_11eb_822d_003048fd731b_64c8bbcb_5a46_11f0_a775_047c1617b14310.jpeg"/><Relationship Id="rId11" Type="http://schemas.openxmlformats.org/officeDocument/2006/relationships/image" Target="../media/a92b44f2_5f8f_11eb_822d_003048fd731b_64c8bbcc_5a46_11f0_a775_047c1617b14311.jpeg"/><Relationship Id="rId12" Type="http://schemas.openxmlformats.org/officeDocument/2006/relationships/image" Target="../media/a92b44f4_5f8f_11eb_822d_003048fd731b_64c8bbcd_5a46_11f0_a775_047c1617b14312.jpeg"/><Relationship Id="rId13" Type="http://schemas.openxmlformats.org/officeDocument/2006/relationships/image" Target="../media/a92b44f6_5f8f_11eb_822d_003048fd731b_64c8bbc3_5a46_11f0_a775_047c1617b14313.jpeg"/><Relationship Id="rId14" Type="http://schemas.openxmlformats.org/officeDocument/2006/relationships/image" Target="../media/a92b44f8_5f8f_11eb_822d_003048fd731b_64c8bbc4_5a46_11f0_a775_047c1617b14314.jpeg"/><Relationship Id="rId15" Type="http://schemas.openxmlformats.org/officeDocument/2006/relationships/image" Target="../media/a92b44fa_5f8f_11eb_822d_003048fd731b_64c8bbc5_5a46_11f0_a775_047c1617b14315.jpeg"/><Relationship Id="rId16" Type="http://schemas.openxmlformats.org/officeDocument/2006/relationships/image" Target="../media/a92b44fc_5f8f_11eb_822d_003048fd731b_64c8bbc6_5a46_11f0_a775_047c1617b14316.jpeg"/><Relationship Id="rId17" Type="http://schemas.openxmlformats.org/officeDocument/2006/relationships/image" Target="../media/a92b44fe_5f8f_11eb_822d_003048fd731b_64c8bbc7_5a46_11f0_a775_047c1617b14317.jpeg"/><Relationship Id="rId18" Type="http://schemas.openxmlformats.org/officeDocument/2006/relationships/image" Target="../media/f72d3700_5f8f_11eb_822d_003048fd731b_64c8bbce_5a46_11f0_a775_047c1617b14318.jpeg"/><Relationship Id="rId19" Type="http://schemas.openxmlformats.org/officeDocument/2006/relationships/image" Target="../media/f72d3702_5f8f_11eb_822d_003048fd731b_64c8bbcf_5a46_11f0_a775_047c1617b14319.jpeg"/><Relationship Id="rId20" Type="http://schemas.openxmlformats.org/officeDocument/2006/relationships/image" Target="../media/f72d3704_5f8f_11eb_822d_003048fd731b_64c8bbd0_5a46_11f0_a775_047c1617b14320.jpeg"/><Relationship Id="rId21" Type="http://schemas.openxmlformats.org/officeDocument/2006/relationships/image" Target="../media/f72d3706_5f8f_11eb_822d_003048fd731b_64c8bbd1_5a46_11f0_a775_047c1617b14321.jpeg"/><Relationship Id="rId22" Type="http://schemas.openxmlformats.org/officeDocument/2006/relationships/image" Target="../media/f72d3708_5f8f_11eb_822d_003048fd731b_64c8bbd2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878996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J4*98.49</f>
        <v>0</v>
      </c>
      <c r="L4" s="5"/>
    </row>
    <row r="5" spans="1:12" customHeight="1" ht="105" outlineLevel="3">
      <c r="A5" s="1"/>
      <c r="B5" s="1">
        <v>878997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4</v>
      </c>
      <c r="H5" s="2">
        <v>0</v>
      </c>
      <c r="I5" s="1">
        <v>0</v>
      </c>
      <c r="J5" s="3" t="s">
        <v>17</v>
      </c>
      <c r="K5" s="2" t="str">
        <f>J5*129.36</f>
        <v>0</v>
      </c>
      <c r="L5" s="5"/>
    </row>
    <row r="6" spans="1:12" customHeight="1" ht="105" outlineLevel="3">
      <c r="A6" s="1"/>
      <c r="B6" s="1">
        <v>878998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J6*198.45</f>
        <v>0</v>
      </c>
      <c r="L6" s="5"/>
    </row>
    <row r="7" spans="1:12" customHeight="1" ht="105" outlineLevel="3">
      <c r="A7" s="1"/>
      <c r="B7" s="1">
        <v>878999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17</v>
      </c>
      <c r="K7" s="2" t="str">
        <f>J7*313.11</f>
        <v>0</v>
      </c>
      <c r="L7" s="5"/>
    </row>
    <row r="8" spans="1:12" customHeight="1" ht="105" outlineLevel="3">
      <c r="A8" s="1"/>
      <c r="B8" s="1">
        <v>879000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>
        <v>0</v>
      </c>
      <c r="I8" s="1">
        <v>0</v>
      </c>
      <c r="J8" s="3" t="s">
        <v>17</v>
      </c>
      <c r="K8" s="2" t="str">
        <f>J8*514.50</f>
        <v>0</v>
      </c>
      <c r="L8" s="5"/>
    </row>
    <row r="9" spans="1:12" customHeight="1" ht="105" outlineLevel="3">
      <c r="A9" s="1"/>
      <c r="B9" s="1">
        <v>879001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J9*774.69</f>
        <v>0</v>
      </c>
      <c r="L9" s="5"/>
    </row>
    <row r="10" spans="1:12" customHeight="1" ht="105" outlineLevel="3">
      <c r="A10" s="1"/>
      <c r="B10" s="1">
        <v>879002</v>
      </c>
      <c r="C10" s="1" t="s">
        <v>39</v>
      </c>
      <c r="D10" s="1" t="s">
        <v>40</v>
      </c>
      <c r="E10" s="2" t="s">
        <v>41</v>
      </c>
      <c r="F10" s="2" t="s">
        <v>15</v>
      </c>
      <c r="G10" s="2">
        <v>0</v>
      </c>
      <c r="H10" s="2">
        <v>0</v>
      </c>
      <c r="I10" s="1">
        <v>0</v>
      </c>
      <c r="J10" s="3" t="s">
        <v>17</v>
      </c>
      <c r="K10" s="2" t="str">
        <f>J10*98.49</f>
        <v>0</v>
      </c>
      <c r="L10" s="5"/>
    </row>
    <row r="11" spans="1:12" customHeight="1" ht="105" outlineLevel="3">
      <c r="A11" s="1"/>
      <c r="B11" s="1">
        <v>879003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J11*154.35</f>
        <v>0</v>
      </c>
      <c r="L11" s="5"/>
    </row>
    <row r="12" spans="1:12" customHeight="1" ht="105" outlineLevel="3">
      <c r="A12" s="1"/>
      <c r="B12" s="1">
        <v>879004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17</v>
      </c>
      <c r="K12" s="2" t="str">
        <f>J12*246.96</f>
        <v>0</v>
      </c>
      <c r="L12" s="5"/>
    </row>
    <row r="13" spans="1:12" customHeight="1" ht="105" outlineLevel="3">
      <c r="A13" s="1"/>
      <c r="B13" s="1">
        <v>879005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17</v>
      </c>
      <c r="K13" s="2" t="str">
        <f>J13*370.44</f>
        <v>0</v>
      </c>
      <c r="L13" s="5"/>
    </row>
    <row r="14" spans="1:12" customHeight="1" ht="105" outlineLevel="3">
      <c r="A14" s="1"/>
      <c r="B14" s="1">
        <v>879006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J14*759.99</f>
        <v>0</v>
      </c>
      <c r="L14" s="5"/>
    </row>
    <row r="15" spans="1:12" customHeight="1" ht="105" outlineLevel="3">
      <c r="A15" s="1"/>
      <c r="B15" s="1">
        <v>879007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J15*1023.12</f>
        <v>0</v>
      </c>
      <c r="L15" s="5"/>
    </row>
    <row r="16" spans="1:12" customHeight="1" ht="105" outlineLevel="3">
      <c r="A16" s="1"/>
      <c r="B16" s="1">
        <v>879008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17</v>
      </c>
      <c r="K16" s="2" t="str">
        <f>J16*91.14</f>
        <v>0</v>
      </c>
      <c r="L16" s="5"/>
    </row>
    <row r="17" spans="1:12" customHeight="1" ht="105" outlineLevel="3">
      <c r="A17" s="1"/>
      <c r="B17" s="1">
        <v>879009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17</v>
      </c>
      <c r="K17" s="2" t="str">
        <f>J17*136.71</f>
        <v>0</v>
      </c>
      <c r="L17" s="5"/>
    </row>
    <row r="18" spans="1:12" customHeight="1" ht="105" outlineLevel="3">
      <c r="A18" s="1"/>
      <c r="B18" s="1">
        <v>879010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J18*223.44</f>
        <v>0</v>
      </c>
      <c r="L18" s="5"/>
    </row>
    <row r="19" spans="1:12" customHeight="1" ht="105" outlineLevel="3">
      <c r="A19" s="1"/>
      <c r="B19" s="1">
        <v>879011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J19*345.45</f>
        <v>0</v>
      </c>
      <c r="L19" s="5"/>
    </row>
    <row r="20" spans="1:12" customHeight="1" ht="105" outlineLevel="3">
      <c r="A20" s="1"/>
      <c r="B20" s="1">
        <v>879012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17</v>
      </c>
      <c r="K20" s="2" t="str">
        <f>J20*445.41</f>
        <v>0</v>
      </c>
      <c r="L20" s="5"/>
    </row>
    <row r="21" spans="1:12" customHeight="1" ht="105" outlineLevel="3">
      <c r="A21" s="1"/>
      <c r="B21" s="1">
        <v>879013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17</v>
      </c>
      <c r="K21" s="2" t="str">
        <f>J21*104.37</f>
        <v>0</v>
      </c>
      <c r="L21" s="5"/>
    </row>
    <row r="22" spans="1:12" customHeight="1" ht="105" outlineLevel="3">
      <c r="A22" s="1"/>
      <c r="B22" s="1">
        <v>879014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17</v>
      </c>
      <c r="K22" s="2" t="str">
        <f>J22*160.23</f>
        <v>0</v>
      </c>
      <c r="L22" s="5"/>
    </row>
    <row r="23" spans="1:12" customHeight="1" ht="105" outlineLevel="3">
      <c r="A23" s="1"/>
      <c r="B23" s="1">
        <v>879015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17</v>
      </c>
      <c r="K23" s="2" t="str">
        <f>J23*221.97</f>
        <v>0</v>
      </c>
      <c r="L23" s="5"/>
    </row>
    <row r="24" spans="1:12" customHeight="1" ht="105" outlineLevel="3">
      <c r="A24" s="1"/>
      <c r="B24" s="1">
        <v>879016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17</v>
      </c>
      <c r="K24" s="2" t="str">
        <f>J24*338.10</f>
        <v>0</v>
      </c>
      <c r="L24" s="5"/>
    </row>
    <row r="25" spans="1:12" customHeight="1" ht="105" outlineLevel="3">
      <c r="A25" s="1"/>
      <c r="B25" s="1">
        <v>879017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17</v>
      </c>
      <c r="K25" s="2" t="str">
        <f>J25*560.07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2026-04-16T10:43:48+03:00</dcterms:created>
  <dcterms:modified xsi:type="dcterms:W3CDTF">2026-04-16T10:43:48+03:00</dcterms:modified>
  <dc:title>Untitled Spreadsheet</dc:title>
  <dc:description/>
  <dc:subject/>
  <cp:keywords/>
  <cp:category/>
</cp:coreProperties>
</file>