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<sst xmlns="http://schemas.openxmlformats.org/spreadsheetml/2006/main" uniqueCount="90">
  <si>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</si>
  <si>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</si>
  <si>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</si>
  <si>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</si>
  <si>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</si>
  <si>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</si>
  <si>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</si>
  <si>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</si>
  <si>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</si>
  <si>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</si>
  <si>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</si>
  <si>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</si>
  <si>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</si>
  <si>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</si>
  <si>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</si>
  <si>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</si>
  <si>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</si>
  <si>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&gt;50</t>
  </si>
  <si>
    <t>шт</t>
  </si>
  <si>
    <t>VER-000366</t>
  </si>
  <si>
    <t>VPG105</t>
  </si>
  <si>
    <t>Уголок 90° с гайками 93,5*93,5мм (60/2шт)</t>
  </si>
  <si>
    <t>233.73 руб.</t>
  </si>
  <si>
    <t>&gt;10</t>
  </si>
  <si>
    <t>VER-000367</t>
  </si>
  <si>
    <t>VPG101</t>
  </si>
  <si>
    <t>Монтажная шпилька, с шайбами быстрого монтажа М8 (120/4шт)</t>
  </si>
  <si>
    <t>91.14 руб.</t>
  </si>
  <si>
    <t>VER-000368</t>
  </si>
  <si>
    <t>VPG100</t>
  </si>
  <si>
    <t>Заглушка для торцов профиля 30*30мм (900/15шт)</t>
  </si>
  <si>
    <t>17.64 руб.</t>
  </si>
  <si>
    <t>&gt;100</t>
  </si>
  <si>
    <t>VER-000370</t>
  </si>
  <si>
    <t>VPG109</t>
  </si>
  <si>
    <t>Х-образный соединитель с гайками быстрого монтажа (120/4шт)</t>
  </si>
  <si>
    <t>221.97 руб.</t>
  </si>
  <si>
    <t>&gt;25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</si>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</sst>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fffd33_0ae4_11ee_a45c_047c1617b143_20fe9ce0_793a_11f0_a79f_047c1617b1431.jpeg"/><Relationship Id="rId2" Type="http://schemas.openxmlformats.org/officeDocument/2006/relationships/image" Target="../media/cffffd37_0ae4_11ee_a45c_047c1617b143_20fe9cd1_793a_11f0_a79f_047c1617b1432.jpeg"/><Relationship Id="rId3" Type="http://schemas.openxmlformats.org/officeDocument/2006/relationships/image" Target="../media/cffffd39_0ae4_11ee_a45c_047c1617b143_20fe9ccd_793a_11f0_a79f_047c1617b1433.jpeg"/><Relationship Id="rId4" Type="http://schemas.openxmlformats.org/officeDocument/2006/relationships/image" Target="../media/cffffd3b_0ae4_11ee_a45c_047c1617b143_20fe9ccc_793a_11f0_a79f_047c1617b1434.jpeg"/><Relationship Id="rId5" Type="http://schemas.openxmlformats.org/officeDocument/2006/relationships/image" Target="../media/cffffd3f_0ae4_11ee_a45c_047c1617b143_20fe9cdb_793a_11f0_a79f_047c1617b1435.jpeg"/><Relationship Id="rId6" Type="http://schemas.openxmlformats.org/officeDocument/2006/relationships/image" Target="../media/cffffd41_0ae4_11ee_a45c_047c1617b143_20fe9cd9_793a_11f0_a79f_047c1617b1436.jpeg"/><Relationship Id="rId7" Type="http://schemas.openxmlformats.org/officeDocument/2006/relationships/image" Target="../media/cffffd43_0ae4_11ee_a45c_047c1617b143_20fe9cd0_793a_11f0_a79f_047c1617b1437.jpeg"/><Relationship Id="rId8" Type="http://schemas.openxmlformats.org/officeDocument/2006/relationships/image" Target="../media/ea21c159_400c_11ee_a4a3_047c1617b143_703303eb_d01e_11f0_a810_047c1617b1438.jpeg"/><Relationship Id="rId9" Type="http://schemas.openxmlformats.org/officeDocument/2006/relationships/image" Target="../media/ea21c15b_400c_11ee_a4a3_047c1617b143_20fe9cde_793a_11f0_a79f_047c1617b1439.jpeg"/><Relationship Id="rId10" Type="http://schemas.openxmlformats.org/officeDocument/2006/relationships/image" Target="../media/ea21c15d_400c_11ee_a4a3_047c1617b143_20fe9cdf_793a_11f0_a79f_047c1617b14310.jpeg"/><Relationship Id="rId11" Type="http://schemas.openxmlformats.org/officeDocument/2006/relationships/image" Target="../media/efe04984_729c_11ee_a4e3_047c1617b143_20fe9cdd_793a_11f0_a79f_047c1617b14311.jpeg"/><Relationship Id="rId12" Type="http://schemas.openxmlformats.org/officeDocument/2006/relationships/image" Target="../media/1f13c3fd_37d2_11ef_a5e9_047c1617b143_64c8bb96_5a46_11f0_a775_047c1617b14312.jpeg"/><Relationship Id="rId13" Type="http://schemas.openxmlformats.org/officeDocument/2006/relationships/image" Target="../media/9182be3a_eeb6_11ef_a6dd_047c1617b143_703303ea_d01e_11f0_a810_047c1617b14313.jpeg"/><Relationship Id="rId14" Type="http://schemas.openxmlformats.org/officeDocument/2006/relationships/image" Target="../media/9182be3c_eeb6_11ef_a6dd_047c1617b143_703303ed_d01e_11f0_a810_047c1617b14314.jpeg"/><Relationship Id="rId15" Type="http://schemas.openxmlformats.org/officeDocument/2006/relationships/image" Target="../media/e5586492_f66a_11ef_a6e7_047c1617b143_7e424fb8_5a46_11f0_a775_047c1617b14315.jpeg"/><Relationship Id="rId16" Type="http://schemas.openxmlformats.org/officeDocument/2006/relationships/image" Target="../media/e5586494_f66a_11ef_a6e7_047c1617b143_7e424fbb_5a46_11f0_a775_047c1617b14316.jpeg"/><Relationship Id="rId17" Type="http://schemas.openxmlformats.org/officeDocument/2006/relationships/image" Target="../media/e5586496_f66a_11ef_a6e7_047c1617b143_7e424fbe_5a46_11f0_a775_047c1617b14317.jpeg"/><Relationship Id="rId18" Type="http://schemas.openxmlformats.org/officeDocument/2006/relationships/image" Target="../media/b44e428c_245f_11f0_a725_047c1617b143_2685987c_34da_11f0_a73b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J5*70.56</f>
        <v>0</v>
      </c>
      <c r="L5" s="5"/>
    </row>
    <row r="6" spans="1:12" customHeight="1" ht="105" outlineLevel="4">
      <c r="A6" s="1"/>
      <c r="B6" s="1">
        <v>879303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J6*233.73</f>
        <v>0</v>
      </c>
      <c r="L6" s="5"/>
    </row>
    <row r="7" spans="1:12" customHeight="1" ht="105" outlineLevel="4">
      <c r="A7" s="1"/>
      <c r="B7" s="1">
        <v>879304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J7*91.14</f>
        <v>0</v>
      </c>
      <c r="L7" s="5"/>
    </row>
    <row r="8" spans="1:12" customHeight="1" ht="105" outlineLevel="4">
      <c r="A8" s="1"/>
      <c r="B8" s="1">
        <v>879305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J8*17.64</f>
        <v>0</v>
      </c>
      <c r="L8" s="5"/>
    </row>
    <row r="9" spans="1:12" customHeight="1" ht="105" outlineLevel="4">
      <c r="A9" s="1"/>
      <c r="B9" s="1">
        <v>879307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>
        <v>0</v>
      </c>
      <c r="I9" s="1">
        <v>0</v>
      </c>
      <c r="J9" s="3" t="s">
        <v>18</v>
      </c>
      <c r="K9" s="2" t="str">
        <f>J9*221.97</f>
        <v>0</v>
      </c>
      <c r="L9" s="5"/>
    </row>
    <row r="10" spans="1:12" customHeight="1" ht="105" outlineLevel="4">
      <c r="A10" s="1"/>
      <c r="B10" s="1">
        <v>879308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37</v>
      </c>
      <c r="H10" s="2">
        <v>0</v>
      </c>
      <c r="I10" s="1">
        <v>0</v>
      </c>
      <c r="J10" s="3" t="s">
        <v>18</v>
      </c>
      <c r="K10" s="2" t="str">
        <f>J10*202.86</f>
        <v>0</v>
      </c>
      <c r="L10" s="5"/>
    </row>
    <row r="11" spans="1:12" customHeight="1" ht="105" outlineLevel="4">
      <c r="A11" s="1"/>
      <c r="B11" s="1">
        <v>879309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9</v>
      </c>
      <c r="H11" s="2">
        <v>0</v>
      </c>
      <c r="I11" s="1">
        <v>0</v>
      </c>
      <c r="J11" s="3" t="s">
        <v>18</v>
      </c>
      <c r="K11" s="2" t="str">
        <f>J11*2247.63</f>
        <v>0</v>
      </c>
      <c r="L11" s="5"/>
    </row>
    <row r="12" spans="1:12" customHeight="1" ht="105" outlineLevel="4">
      <c r="A12" s="1"/>
      <c r="B12" s="1">
        <v>879361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J12*320.46</f>
        <v>0</v>
      </c>
      <c r="L12" s="5"/>
    </row>
    <row r="13" spans="1:12" customHeight="1" ht="105" outlineLevel="4">
      <c r="A13" s="1"/>
      <c r="B13" s="1">
        <v>879362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23</v>
      </c>
      <c r="H13" s="2">
        <v>0</v>
      </c>
      <c r="I13" s="1">
        <v>0</v>
      </c>
      <c r="J13" s="3" t="s">
        <v>18</v>
      </c>
      <c r="K13" s="2" t="str">
        <f>J13*508.62</f>
        <v>0</v>
      </c>
      <c r="L13" s="5"/>
    </row>
    <row r="14" spans="1:12" customHeight="1" ht="105" outlineLevel="4">
      <c r="A14" s="1"/>
      <c r="B14" s="1">
        <v>879363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9</v>
      </c>
      <c r="H14" s="2">
        <v>0</v>
      </c>
      <c r="I14" s="1">
        <v>0</v>
      </c>
      <c r="J14" s="3" t="s">
        <v>18</v>
      </c>
      <c r="K14" s="2" t="str">
        <f>J14*721.77</f>
        <v>0</v>
      </c>
      <c r="L14" s="5"/>
    </row>
    <row r="15" spans="1:12" customHeight="1" ht="105" outlineLevel="4">
      <c r="A15" s="1"/>
      <c r="B15" s="1">
        <v>880038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37</v>
      </c>
      <c r="H15" s="2">
        <v>0</v>
      </c>
      <c r="I15" s="1">
        <v>0</v>
      </c>
      <c r="J15" s="3" t="s">
        <v>18</v>
      </c>
      <c r="K15" s="2" t="str">
        <f>J15*543.90</f>
        <v>0</v>
      </c>
      <c r="L15" s="5"/>
    </row>
    <row r="16" spans="1:12" customHeight="1" ht="105" outlineLevel="4">
      <c r="A16" s="1"/>
      <c r="B16" s="1">
        <v>884659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J16*942.27</f>
        <v>0</v>
      </c>
      <c r="L16" s="5"/>
    </row>
    <row r="17" spans="1:12" customHeight="1" ht="105" outlineLevel="4">
      <c r="A17" s="1"/>
      <c r="B17" s="1">
        <v>885819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37</v>
      </c>
      <c r="H17" s="2">
        <v>0</v>
      </c>
      <c r="I17" s="1">
        <v>0</v>
      </c>
      <c r="J17" s="3" t="s">
        <v>18</v>
      </c>
      <c r="K17" s="2" t="str">
        <f>J17*16.17</f>
        <v>0</v>
      </c>
      <c r="L17" s="5"/>
    </row>
    <row r="18" spans="1:12" customHeight="1" ht="105" outlineLevel="4">
      <c r="A18" s="1"/>
      <c r="B18" s="1">
        <v>886001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9</v>
      </c>
      <c r="H18" s="2">
        <v>0</v>
      </c>
      <c r="I18" s="1">
        <v>0</v>
      </c>
      <c r="J18" s="3" t="s">
        <v>18</v>
      </c>
      <c r="K18" s="2" t="str">
        <f>J18*1786.05</f>
        <v>0</v>
      </c>
      <c r="L18" s="5"/>
    </row>
    <row r="19" spans="1:12" customHeight="1" ht="105" outlineLevel="4">
      <c r="A19" s="1"/>
      <c r="B19" s="1">
        <v>886075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32</v>
      </c>
      <c r="H19" s="2">
        <v>0</v>
      </c>
      <c r="I19" s="1">
        <v>0</v>
      </c>
      <c r="J19" s="3" t="s">
        <v>18</v>
      </c>
      <c r="K19" s="2" t="str">
        <f>J19*23.52</f>
        <v>0</v>
      </c>
      <c r="L19" s="5"/>
    </row>
    <row r="20" spans="1:12" customHeight="1" ht="105" outlineLevel="4">
      <c r="A20" s="1"/>
      <c r="B20" s="1">
        <v>886076</v>
      </c>
      <c r="C20" s="1" t="s">
        <v>78</v>
      </c>
      <c r="D20" s="1" t="s">
        <v>79</v>
      </c>
      <c r="E20" s="2" t="s">
        <v>80</v>
      </c>
      <c r="F20" s="2" t="s">
        <v>81</v>
      </c>
      <c r="G20" s="2" t="s">
        <v>32</v>
      </c>
      <c r="H20" s="2">
        <v>0</v>
      </c>
      <c r="I20" s="1">
        <v>0</v>
      </c>
      <c r="J20" s="3" t="s">
        <v>18</v>
      </c>
      <c r="K20" s="2" t="str">
        <f>J20*24.99</f>
        <v>0</v>
      </c>
      <c r="L20" s="5"/>
    </row>
    <row r="21" spans="1:12" customHeight="1" ht="105" outlineLevel="4">
      <c r="A21" s="1"/>
      <c r="B21" s="1">
        <v>886077</v>
      </c>
      <c r="C21" s="1" t="s">
        <v>82</v>
      </c>
      <c r="D21" s="1" t="s">
        <v>83</v>
      </c>
      <c r="E21" s="2" t="s">
        <v>84</v>
      </c>
      <c r="F21" s="2" t="s">
        <v>85</v>
      </c>
      <c r="G21" s="2" t="s">
        <v>32</v>
      </c>
      <c r="H21" s="2">
        <v>0</v>
      </c>
      <c r="I21" s="1">
        <v>0</v>
      </c>
      <c r="J21" s="3" t="s">
        <v>18</v>
      </c>
      <c r="K21" s="2" t="str">
        <f>J21*29.40</f>
        <v>0</v>
      </c>
      <c r="L21" s="5"/>
    </row>
    <row r="22" spans="1:12" customHeight="1" ht="105" outlineLevel="4">
      <c r="A22" s="1"/>
      <c r="B22" s="1">
        <v>885835</v>
      </c>
      <c r="C22" s="1" t="s">
        <v>86</v>
      </c>
      <c r="D22" s="1" t="s">
        <v>87</v>
      </c>
      <c r="E22" s="2" t="s">
        <v>88</v>
      </c>
      <c r="F22" s="2" t="s">
        <v>89</v>
      </c>
      <c r="G22" s="2" t="s">
        <v>32</v>
      </c>
      <c r="H22" s="2">
        <v>0</v>
      </c>
      <c r="I22" s="1">
        <v>0</v>
      </c>
      <c r="J22" s="3" t="s">
        <v>18</v>
      </c>
      <c r="K22" s="2" t="str">
        <f>J22*57.33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2026-04-17T02:33:37+03:00</dcterms:created>
  <dcterms:modified xsi:type="dcterms:W3CDTF">2026-04-17T02:33:37+03:00</dcterms:modified>
  <dc:title>Untitled Spreadsheet</dc:title>
  <dc:description/>
  <dc:subject/>
  <cp:keywords/>
  <cp:category/>
</cp:coreProperties>
</file>