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<sst xmlns="http://schemas.openxmlformats.org/spreadsheetml/2006/main" uniqueCount="90">
  <si>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</si>
  <si>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</si>
  <si>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</si>
  <si>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</si>
  <si>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</si>
  <si>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</si>
  <si>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</si>
  <si>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</si>
  <si>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</si>
  <si>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</si>
  <si>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</si>
  <si>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Крепеж</t>
  </si>
  <si>
    <t>Крепежная система VIEIR</t>
  </si>
  <si>
    <t>VER-000364</t>
  </si>
  <si>
    <t>VR1149</t>
  </si>
  <si>
    <t>Ложемент для накладного датчика термостатической головки (600/10шт)</t>
  </si>
  <si>
    <t>76.37 руб.</t>
  </si>
  <si>
    <t>&gt;50</t>
  </si>
  <si>
    <t>шт</t>
  </si>
  <si>
    <t>VER-000366</t>
  </si>
  <si>
    <t>VPG105</t>
  </si>
  <si>
    <t>Уголок 90° с гайками 93,5*93,5мм (60/2шт)</t>
  </si>
  <si>
    <t>252.97 руб.</t>
  </si>
  <si>
    <t>&gt;10</t>
  </si>
  <si>
    <t>VER-000367</t>
  </si>
  <si>
    <t>VPG101</t>
  </si>
  <si>
    <t>Монтажная шпилька, с шайбами быстрого монтажа М8 (120/4шт)</t>
  </si>
  <si>
    <t>98.64 руб.</t>
  </si>
  <si>
    <t>VER-000368</t>
  </si>
  <si>
    <t>VPG100</t>
  </si>
  <si>
    <t>Заглушка для торцов профиля 30*30мм (900/15шт)</t>
  </si>
  <si>
    <t>19.09 руб.</t>
  </si>
  <si>
    <t>&gt;100</t>
  </si>
  <si>
    <t>VER-000370</t>
  </si>
  <si>
    <t>VPG109</t>
  </si>
  <si>
    <t>Х-образный соединитель с гайками быстрого монтажа (120/4шт)</t>
  </si>
  <si>
    <t>240.24 руб.</t>
  </si>
  <si>
    <t>&gt;25</t>
  </si>
  <si>
    <t>VER-000371</t>
  </si>
  <si>
    <t>VPG108</t>
  </si>
  <si>
    <t>Т-образный соединитель с гайками быстрого монтажа (48/8шт)</t>
  </si>
  <si>
    <t>219.56 руб.</t>
  </si>
  <si>
    <t>VER-000372</t>
  </si>
  <si>
    <t>VPG104</t>
  </si>
  <si>
    <t>Профиль монтажный- 30*30*2000мм (элемент металлоконструкцми) (6/1шт)</t>
  </si>
  <si>
    <t>2 432.66 руб.</t>
  </si>
  <si>
    <t>VER-000507</t>
  </si>
  <si>
    <t>VPGM106</t>
  </si>
  <si>
    <t>КРОНШТЕЙН Т-ОБРАЗНЫЙ (ЭЛЕМЕНТ МЕТАЛЛОКОНСТРУКЦИИ) С МОНТАЖНЫМИ ГАЙКАМИ (60/2шт)</t>
  </si>
  <si>
    <t>346.84 руб.</t>
  </si>
  <si>
    <t>VER-000508</t>
  </si>
  <si>
    <t>VPGM112</t>
  </si>
  <si>
    <t>КРОНШТЕЙН Т-ОБРАЗНЫЙ (ЭЛЕМЕНТ МЕТАЛЛОКОНСТРУКЦИИ) (30/2шт)</t>
  </si>
  <si>
    <t>550.49 руб.</t>
  </si>
  <si>
    <t>VER-000509</t>
  </si>
  <si>
    <t>VPGM113</t>
  </si>
  <si>
    <t>КРОНШТЕЙН Т-ОБРАЗНЫЙ (ЭЛЕМЕНТ МЕТАЛЛОКОНСТРУКЦИИ) (24/2шт)</t>
  </si>
  <si>
    <t>781.19 руб.</t>
  </si>
  <si>
    <t>VER-000628</t>
  </si>
  <si>
    <t>VPGM111</t>
  </si>
  <si>
    <t>Кронштейн т-образный (элемент металлоконструкции) (48/2шт)</t>
  </si>
  <si>
    <t>588.67 руб.</t>
  </si>
  <si>
    <t>VER-000934</t>
  </si>
  <si>
    <t>VPGM107</t>
  </si>
  <si>
    <t>Кронштейн т-образный (элемент металлоконструкции) 30x30x2мм-400мм (30/2шт)</t>
  </si>
  <si>
    <t>1 019.84 руб.</t>
  </si>
  <si>
    <t>VER-001399</t>
  </si>
  <si>
    <t>VR1150</t>
  </si>
  <si>
    <t>Заглушка для торцов профиля 30мм x 20мм (960/45шт)</t>
  </si>
  <si>
    <t>17.50 руб.</t>
  </si>
  <si>
    <t>VER-001400</t>
  </si>
  <si>
    <t>VPG110</t>
  </si>
  <si>
    <t>Профиль монтажный 30мм x 20мм x 2000мм (6/1шт)</t>
  </si>
  <si>
    <t>1 933.08 руб.</t>
  </si>
  <si>
    <t>VER-001497</t>
  </si>
  <si>
    <t>VGK03</t>
  </si>
  <si>
    <t>Хомут трубный 1/2" (400/4шт)</t>
  </si>
  <si>
    <t>25.46 руб.</t>
  </si>
  <si>
    <t>VER-001498</t>
  </si>
  <si>
    <t>VGK04</t>
  </si>
  <si>
    <t>Хомут трубный 3/4" (320/4шт)</t>
  </si>
  <si>
    <t>27.05 руб.</t>
  </si>
  <si>
    <t>VER-001499</t>
  </si>
  <si>
    <t>VGK05</t>
  </si>
  <si>
    <t>Хомут трубный 1" (240/4шт)</t>
  </si>
  <si>
    <t>31.82 руб.</t>
  </si>
  <si>
    <t>VER-001528</t>
  </si>
  <si>
    <t>VPG102</t>
  </si>
  <si>
    <t>Монтажная гайка M8 (1000/25шт)</t>
  </si>
  <si>
    <t>62.05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</si>
</sst>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fffd33_0ae4_11ee_a45c_047c1617b143_20fe9ce0_793a_11f0_a79f_047c1617b1431.jpeg"/><Relationship Id="rId2" Type="http://schemas.openxmlformats.org/officeDocument/2006/relationships/image" Target="../media/cffffd37_0ae4_11ee_a45c_047c1617b143_20fe9cd1_793a_11f0_a79f_047c1617b1432.jpeg"/><Relationship Id="rId3" Type="http://schemas.openxmlformats.org/officeDocument/2006/relationships/image" Target="../media/cffffd39_0ae4_11ee_a45c_047c1617b143_20fe9ccd_793a_11f0_a79f_047c1617b1433.jpeg"/><Relationship Id="rId4" Type="http://schemas.openxmlformats.org/officeDocument/2006/relationships/image" Target="../media/cffffd3b_0ae4_11ee_a45c_047c1617b143_20fe9ccc_793a_11f0_a79f_047c1617b1434.jpeg"/><Relationship Id="rId5" Type="http://schemas.openxmlformats.org/officeDocument/2006/relationships/image" Target="../media/cffffd3f_0ae4_11ee_a45c_047c1617b143_20fe9cdb_793a_11f0_a79f_047c1617b1435.jpeg"/><Relationship Id="rId6" Type="http://schemas.openxmlformats.org/officeDocument/2006/relationships/image" Target="../media/cffffd41_0ae4_11ee_a45c_047c1617b143_20fe9cd9_793a_11f0_a79f_047c1617b1436.jpeg"/><Relationship Id="rId7" Type="http://schemas.openxmlformats.org/officeDocument/2006/relationships/image" Target="../media/cffffd43_0ae4_11ee_a45c_047c1617b143_20fe9cd0_793a_11f0_a79f_047c1617b1437.jpeg"/><Relationship Id="rId8" Type="http://schemas.openxmlformats.org/officeDocument/2006/relationships/image" Target="../media/ea21c159_400c_11ee_a4a3_047c1617b143_703303eb_d01e_11f0_a810_047c1617b1438.jpeg"/><Relationship Id="rId9" Type="http://schemas.openxmlformats.org/officeDocument/2006/relationships/image" Target="../media/ea21c15b_400c_11ee_a4a3_047c1617b143_20fe9cde_793a_11f0_a79f_047c1617b1439.jpeg"/><Relationship Id="rId10" Type="http://schemas.openxmlformats.org/officeDocument/2006/relationships/image" Target="../media/ea21c15d_400c_11ee_a4a3_047c1617b143_20fe9cdf_793a_11f0_a79f_047c1617b14310.jpeg"/><Relationship Id="rId11" Type="http://schemas.openxmlformats.org/officeDocument/2006/relationships/image" Target="../media/efe04984_729c_11ee_a4e3_047c1617b143_20fe9cdd_793a_11f0_a79f_047c1617b14311.jpeg"/><Relationship Id="rId12" Type="http://schemas.openxmlformats.org/officeDocument/2006/relationships/image" Target="../media/1f13c3fd_37d2_11ef_a5e9_047c1617b143_64c8bb96_5a46_11f0_a775_047c1617b14312.jpeg"/><Relationship Id="rId13" Type="http://schemas.openxmlformats.org/officeDocument/2006/relationships/image" Target="../media/9182be3a_eeb6_11ef_a6dd_047c1617b143_703303ea_d01e_11f0_a810_047c1617b14313.jpeg"/><Relationship Id="rId14" Type="http://schemas.openxmlformats.org/officeDocument/2006/relationships/image" Target="../media/9182be3c_eeb6_11ef_a6dd_047c1617b143_703303ed_d01e_11f0_a810_047c1617b14314.jpeg"/><Relationship Id="rId15" Type="http://schemas.openxmlformats.org/officeDocument/2006/relationships/image" Target="../media/e5586492_f66a_11ef_a6e7_047c1617b143_7e424fb8_5a46_11f0_a775_047c1617b14315.jpeg"/><Relationship Id="rId16" Type="http://schemas.openxmlformats.org/officeDocument/2006/relationships/image" Target="../media/e5586494_f66a_11ef_a6e7_047c1617b143_7e424fbb_5a46_11f0_a775_047c1617b14316.jpeg"/><Relationship Id="rId17" Type="http://schemas.openxmlformats.org/officeDocument/2006/relationships/image" Target="../media/e5586496_f66a_11ef_a6e7_047c1617b143_7e424fbe_5a46_11f0_a775_047c1617b14317.jpeg"/><Relationship Id="rId18" Type="http://schemas.openxmlformats.org/officeDocument/2006/relationships/image" Target="../media/b44e428c_245f_11f0_a725_047c1617b143_2685987c_34da_11f0_a73b_047c1617b1431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879301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J5*76.37</f>
        <v>0</v>
      </c>
      <c r="L5" s="5"/>
    </row>
    <row r="6" spans="1:12" customHeight="1" ht="105" outlineLevel="4">
      <c r="A6" s="1"/>
      <c r="B6" s="1">
        <v>879303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J6*252.97</f>
        <v>0</v>
      </c>
      <c r="L6" s="5"/>
    </row>
    <row r="7" spans="1:12" customHeight="1" ht="105" outlineLevel="4">
      <c r="A7" s="1"/>
      <c r="B7" s="1">
        <v>879304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>
        <v>0</v>
      </c>
      <c r="I7" s="1">
        <v>0</v>
      </c>
      <c r="J7" s="3" t="s">
        <v>18</v>
      </c>
      <c r="K7" s="2" t="str">
        <f>J7*98.64</f>
        <v>0</v>
      </c>
      <c r="L7" s="5"/>
    </row>
    <row r="8" spans="1:12" customHeight="1" ht="105" outlineLevel="4">
      <c r="A8" s="1"/>
      <c r="B8" s="1">
        <v>879305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32</v>
      </c>
      <c r="H8" s="2">
        <v>0</v>
      </c>
      <c r="I8" s="1">
        <v>0</v>
      </c>
      <c r="J8" s="3" t="s">
        <v>18</v>
      </c>
      <c r="K8" s="2" t="str">
        <f>J8*19.09</f>
        <v>0</v>
      </c>
      <c r="L8" s="5"/>
    </row>
    <row r="9" spans="1:12" customHeight="1" ht="105" outlineLevel="4">
      <c r="A9" s="1"/>
      <c r="B9" s="1">
        <v>879307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37</v>
      </c>
      <c r="H9" s="2">
        <v>0</v>
      </c>
      <c r="I9" s="1">
        <v>0</v>
      </c>
      <c r="J9" s="3" t="s">
        <v>18</v>
      </c>
      <c r="K9" s="2" t="str">
        <f>J9*240.24</f>
        <v>0</v>
      </c>
      <c r="L9" s="5"/>
    </row>
    <row r="10" spans="1:12" customHeight="1" ht="105" outlineLevel="4">
      <c r="A10" s="1"/>
      <c r="B10" s="1">
        <v>879308</v>
      </c>
      <c r="C10" s="1" t="s">
        <v>38</v>
      </c>
      <c r="D10" s="1" t="s">
        <v>39</v>
      </c>
      <c r="E10" s="2" t="s">
        <v>40</v>
      </c>
      <c r="F10" s="2" t="s">
        <v>41</v>
      </c>
      <c r="G10" s="2" t="s">
        <v>37</v>
      </c>
      <c r="H10" s="2">
        <v>0</v>
      </c>
      <c r="I10" s="1">
        <v>0</v>
      </c>
      <c r="J10" s="3" t="s">
        <v>18</v>
      </c>
      <c r="K10" s="2" t="str">
        <f>J10*219.56</f>
        <v>0</v>
      </c>
      <c r="L10" s="5"/>
    </row>
    <row r="11" spans="1:12" customHeight="1" ht="105" outlineLevel="4">
      <c r="A11" s="1"/>
      <c r="B11" s="1">
        <v>879309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6</v>
      </c>
      <c r="H11" s="2">
        <v>0</v>
      </c>
      <c r="I11" s="1">
        <v>0</v>
      </c>
      <c r="J11" s="3" t="s">
        <v>18</v>
      </c>
      <c r="K11" s="2" t="str">
        <f>J11*2432.66</f>
        <v>0</v>
      </c>
      <c r="L11" s="5"/>
    </row>
    <row r="12" spans="1:12" customHeight="1" ht="105" outlineLevel="4">
      <c r="A12" s="1"/>
      <c r="B12" s="1">
        <v>879361</v>
      </c>
      <c r="C12" s="1" t="s">
        <v>46</v>
      </c>
      <c r="D12" s="1" t="s">
        <v>47</v>
      </c>
      <c r="E12" s="2" t="s">
        <v>48</v>
      </c>
      <c r="F12" s="2" t="s">
        <v>49</v>
      </c>
      <c r="G12" s="2" t="s">
        <v>23</v>
      </c>
      <c r="H12" s="2">
        <v>0</v>
      </c>
      <c r="I12" s="1">
        <v>0</v>
      </c>
      <c r="J12" s="3" t="s">
        <v>18</v>
      </c>
      <c r="K12" s="2" t="str">
        <f>J12*346.84</f>
        <v>0</v>
      </c>
      <c r="L12" s="5"/>
    </row>
    <row r="13" spans="1:12" customHeight="1" ht="105" outlineLevel="4">
      <c r="A13" s="1"/>
      <c r="B13" s="1">
        <v>879362</v>
      </c>
      <c r="C13" s="1" t="s">
        <v>50</v>
      </c>
      <c r="D13" s="1" t="s">
        <v>51</v>
      </c>
      <c r="E13" s="2" t="s">
        <v>52</v>
      </c>
      <c r="F13" s="2" t="s">
        <v>53</v>
      </c>
      <c r="G13" s="2">
        <v>5</v>
      </c>
      <c r="H13" s="2">
        <v>0</v>
      </c>
      <c r="I13" s="1">
        <v>0</v>
      </c>
      <c r="J13" s="3" t="s">
        <v>18</v>
      </c>
      <c r="K13" s="2" t="str">
        <f>J13*550.49</f>
        <v>0</v>
      </c>
      <c r="L13" s="5"/>
    </row>
    <row r="14" spans="1:12" customHeight="1" ht="105" outlineLevel="4">
      <c r="A14" s="1"/>
      <c r="B14" s="1">
        <v>879363</v>
      </c>
      <c r="C14" s="1" t="s">
        <v>54</v>
      </c>
      <c r="D14" s="1" t="s">
        <v>55</v>
      </c>
      <c r="E14" s="2" t="s">
        <v>56</v>
      </c>
      <c r="F14" s="2" t="s">
        <v>57</v>
      </c>
      <c r="G14" s="2">
        <v>5</v>
      </c>
      <c r="H14" s="2">
        <v>0</v>
      </c>
      <c r="I14" s="1">
        <v>0</v>
      </c>
      <c r="J14" s="3" t="s">
        <v>18</v>
      </c>
      <c r="K14" s="2" t="str">
        <f>J14*781.19</f>
        <v>0</v>
      </c>
      <c r="L14" s="5"/>
    </row>
    <row r="15" spans="1:12" customHeight="1" ht="105" outlineLevel="4">
      <c r="A15" s="1"/>
      <c r="B15" s="1">
        <v>880038</v>
      </c>
      <c r="C15" s="1" t="s">
        <v>58</v>
      </c>
      <c r="D15" s="1" t="s">
        <v>59</v>
      </c>
      <c r="E15" s="2" t="s">
        <v>60</v>
      </c>
      <c r="F15" s="2" t="s">
        <v>61</v>
      </c>
      <c r="G15" s="2" t="s">
        <v>37</v>
      </c>
      <c r="H15" s="2">
        <v>0</v>
      </c>
      <c r="I15" s="1">
        <v>0</v>
      </c>
      <c r="J15" s="3" t="s">
        <v>18</v>
      </c>
      <c r="K15" s="2" t="str">
        <f>J15*588.67</f>
        <v>0</v>
      </c>
      <c r="L15" s="5"/>
    </row>
    <row r="16" spans="1:12" customHeight="1" ht="105" outlineLevel="4">
      <c r="A16" s="1"/>
      <c r="B16" s="1">
        <v>884659</v>
      </c>
      <c r="C16" s="1" t="s">
        <v>62</v>
      </c>
      <c r="D16" s="1" t="s">
        <v>63</v>
      </c>
      <c r="E16" s="2" t="s">
        <v>64</v>
      </c>
      <c r="F16" s="2" t="s">
        <v>65</v>
      </c>
      <c r="G16" s="2" t="s">
        <v>23</v>
      </c>
      <c r="H16" s="2">
        <v>0</v>
      </c>
      <c r="I16" s="1">
        <v>0</v>
      </c>
      <c r="J16" s="3" t="s">
        <v>18</v>
      </c>
      <c r="K16" s="2" t="str">
        <f>J16*1019.84</f>
        <v>0</v>
      </c>
      <c r="L16" s="5"/>
    </row>
    <row r="17" spans="1:12" customHeight="1" ht="105" outlineLevel="4">
      <c r="A17" s="1"/>
      <c r="B17" s="1">
        <v>885819</v>
      </c>
      <c r="C17" s="1" t="s">
        <v>66</v>
      </c>
      <c r="D17" s="1" t="s">
        <v>67</v>
      </c>
      <c r="E17" s="2" t="s">
        <v>68</v>
      </c>
      <c r="F17" s="2" t="s">
        <v>69</v>
      </c>
      <c r="G17" s="2" t="s">
        <v>37</v>
      </c>
      <c r="H17" s="2">
        <v>0</v>
      </c>
      <c r="I17" s="1">
        <v>0</v>
      </c>
      <c r="J17" s="3" t="s">
        <v>18</v>
      </c>
      <c r="K17" s="2" t="str">
        <f>J17*17.50</f>
        <v>0</v>
      </c>
      <c r="L17" s="5"/>
    </row>
    <row r="18" spans="1:12" customHeight="1" ht="105" outlineLevel="4">
      <c r="A18" s="1"/>
      <c r="B18" s="1">
        <v>886001</v>
      </c>
      <c r="C18" s="1" t="s">
        <v>70</v>
      </c>
      <c r="D18" s="1" t="s">
        <v>71</v>
      </c>
      <c r="E18" s="2" t="s">
        <v>72</v>
      </c>
      <c r="F18" s="2" t="s">
        <v>73</v>
      </c>
      <c r="G18" s="2">
        <v>3</v>
      </c>
      <c r="H18" s="2">
        <v>0</v>
      </c>
      <c r="I18" s="1">
        <v>0</v>
      </c>
      <c r="J18" s="3" t="s">
        <v>18</v>
      </c>
      <c r="K18" s="2" t="str">
        <f>J18*1933.08</f>
        <v>0</v>
      </c>
      <c r="L18" s="5"/>
    </row>
    <row r="19" spans="1:12" customHeight="1" ht="105" outlineLevel="4">
      <c r="A19" s="1"/>
      <c r="B19" s="1">
        <v>886075</v>
      </c>
      <c r="C19" s="1" t="s">
        <v>74</v>
      </c>
      <c r="D19" s="1" t="s">
        <v>75</v>
      </c>
      <c r="E19" s="2" t="s">
        <v>76</v>
      </c>
      <c r="F19" s="2" t="s">
        <v>77</v>
      </c>
      <c r="G19" s="2" t="s">
        <v>37</v>
      </c>
      <c r="H19" s="2">
        <v>0</v>
      </c>
      <c r="I19" s="1">
        <v>0</v>
      </c>
      <c r="J19" s="3" t="s">
        <v>18</v>
      </c>
      <c r="K19" s="2" t="str">
        <f>J19*25.46</f>
        <v>0</v>
      </c>
      <c r="L19" s="5"/>
    </row>
    <row r="20" spans="1:12" customHeight="1" ht="105" outlineLevel="4">
      <c r="A20" s="1"/>
      <c r="B20" s="1">
        <v>886076</v>
      </c>
      <c r="C20" s="1" t="s">
        <v>78</v>
      </c>
      <c r="D20" s="1" t="s">
        <v>79</v>
      </c>
      <c r="E20" s="2" t="s">
        <v>80</v>
      </c>
      <c r="F20" s="2" t="s">
        <v>81</v>
      </c>
      <c r="G20" s="2" t="s">
        <v>17</v>
      </c>
      <c r="H20" s="2">
        <v>0</v>
      </c>
      <c r="I20" s="1">
        <v>0</v>
      </c>
      <c r="J20" s="3" t="s">
        <v>18</v>
      </c>
      <c r="K20" s="2" t="str">
        <f>J20*27.05</f>
        <v>0</v>
      </c>
      <c r="L20" s="5"/>
    </row>
    <row r="21" spans="1:12" customHeight="1" ht="105" outlineLevel="4">
      <c r="A21" s="1"/>
      <c r="B21" s="1">
        <v>886077</v>
      </c>
      <c r="C21" s="1" t="s">
        <v>82</v>
      </c>
      <c r="D21" s="1" t="s">
        <v>83</v>
      </c>
      <c r="E21" s="2" t="s">
        <v>84</v>
      </c>
      <c r="F21" s="2" t="s">
        <v>85</v>
      </c>
      <c r="G21" s="2" t="s">
        <v>37</v>
      </c>
      <c r="H21" s="2">
        <v>0</v>
      </c>
      <c r="I21" s="1">
        <v>0</v>
      </c>
      <c r="J21" s="3" t="s">
        <v>18</v>
      </c>
      <c r="K21" s="2" t="str">
        <f>J21*31.82</f>
        <v>0</v>
      </c>
      <c r="L21" s="5"/>
    </row>
    <row r="22" spans="1:12" customHeight="1" ht="105" outlineLevel="4">
      <c r="A22" s="1"/>
      <c r="B22" s="1">
        <v>885835</v>
      </c>
      <c r="C22" s="1" t="s">
        <v>86</v>
      </c>
      <c r="D22" s="1" t="s">
        <v>87</v>
      </c>
      <c r="E22" s="2" t="s">
        <v>88</v>
      </c>
      <c r="F22" s="2" t="s">
        <v>89</v>
      </c>
      <c r="G22" s="2" t="s">
        <v>32</v>
      </c>
      <c r="H22" s="2">
        <v>0</v>
      </c>
      <c r="I22" s="1">
        <v>0</v>
      </c>
      <c r="J22" s="3" t="s">
        <v>18</v>
      </c>
      <c r="K22" s="2" t="str">
        <f>J22*62.05</f>
        <v>0</v>
      </c>
      <c r="L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2026-09-06T02:10:51+03:00</dcterms:created>
  <dcterms:modified xsi:type="dcterms:W3CDTF">2026-09-06T02:10:51+03:00</dcterms:modified>
  <dc:title>Untitled Spreadsheet</dc:title>
  <dc:description/>
  <dc:subject/>
  <cp:keywords/>
  <cp:category/>
</cp:coreProperties>
</file>