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<sst xmlns="http://schemas.openxmlformats.org/spreadsheetml/2006/main" uniqueCount="64">
  <si>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</si>
  <si>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</si>
  <si>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</si>
  <si>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</si>
  <si>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</si>
  <si>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</si>
  <si>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</si>
  <si>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</si>
  <si>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</si>
  <si>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</si>
  <si>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</si>
  <si>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ГВС</t>
  </si>
  <si>
    <t>Баки для ГВС VALTEC</t>
  </si>
  <si>
    <t>VLC-900519</t>
  </si>
  <si>
    <t>VT.A.R.050008</t>
  </si>
  <si>
    <t>Бак расш. Белый для с-м водосн. 8л./4,0 - 10bar (3/4"), нерж фланец, заполнен азотом, (Flamco)</t>
  </si>
  <si>
    <t>3 977.00 руб.</t>
  </si>
  <si>
    <t>&gt;10</t>
  </si>
  <si>
    <t>шт</t>
  </si>
  <si>
    <t>VLC-900520</t>
  </si>
  <si>
    <t>VT.A.R.050012</t>
  </si>
  <si>
    <t>Бак расш. Белый для с-м водосн. 12л./4,0 - 10bar (3/4"), нерж фланец, заполнен азотом, (Flamco)</t>
  </si>
  <si>
    <t>4 261.00 руб.</t>
  </si>
  <si>
    <t>VLC-900521</t>
  </si>
  <si>
    <t>VT.A.R.050025</t>
  </si>
  <si>
    <t>Бак расш. ГВС белый для с-м водосн. 25л./4,0 - 10bar (3/4"), нерж фланец, заполнен азотом, (Flamco)</t>
  </si>
  <si>
    <t>5 971.00 руб.</t>
  </si>
  <si>
    <t>VLC-900522</t>
  </si>
  <si>
    <t>VT.A.R.050050</t>
  </si>
  <si>
    <t>Бак расш. Белый для с-м водосн. 50л./4,0 - 10bar (3/4"), нерж фланец, заполнен азотом, (Flamco)</t>
  </si>
  <si>
    <t>14 978.80 руб.</t>
  </si>
  <si>
    <t>VLC-900523</t>
  </si>
  <si>
    <t>VT.A.R.050080</t>
  </si>
  <si>
    <t>Бак расш. Белый для с-м водосн. 80л./4,0 - 10bar (3/4"), нерж фланец, заполнен азотом, (Flamco)</t>
  </si>
  <si>
    <t>19 181.80 руб.</t>
  </si>
  <si>
    <t>Баки для ГВС VIEIR</t>
  </si>
  <si>
    <t>VVR-000124</t>
  </si>
  <si>
    <t>VRHB-5</t>
  </si>
  <si>
    <t>Мембранный расширительный бак для ГВС  систем отопления 5 L -10БАР (ВЕРТИКАЛЬНЫЙ)  VIEIR  (1 шт)</t>
  </si>
  <si>
    <t>1 316.55 руб.</t>
  </si>
  <si>
    <t>VVR-000125</t>
  </si>
  <si>
    <t>VRHB-8</t>
  </si>
  <si>
    <t>Мембранный расширительный бак для ГВС   систем отопления 8 L -10БАР (ВЕРТИКАЛЬНЫЙ)  VIEIR  (1 шт)</t>
  </si>
  <si>
    <t>1 620.03 руб.</t>
  </si>
  <si>
    <t>VVR-000126</t>
  </si>
  <si>
    <t>VRHB-12</t>
  </si>
  <si>
    <t>Мембранный расширительный бак для ГВС  систем отопления 12 L -10БАР (ВЕРТИКАЛЬНЫЙ)  VIEIR  (1 шт)</t>
  </si>
  <si>
    <t>2 364.36 руб.</t>
  </si>
  <si>
    <t>VVR-000127</t>
  </si>
  <si>
    <t>VRHB-19</t>
  </si>
  <si>
    <t>Мембранный расширительный бак для ГВС систем отопления 19 L -10БАР (ВЕРТИКАЛЬНЫЙ)  VIEIR  (1 шт)</t>
  </si>
  <si>
    <t>2 805.23 руб.</t>
  </si>
  <si>
    <t>VVR-000128</t>
  </si>
  <si>
    <t>VRHB-24</t>
  </si>
  <si>
    <t>Мембранный расширительный бак для ГВС   систем отопления 24 L -10БАР (ВЕРТИКАЛЬНЫЙ)  VIEIR  (1 шт)</t>
  </si>
  <si>
    <t>3 003.01 руб.</t>
  </si>
  <si>
    <t>VVR-000129</t>
  </si>
  <si>
    <t>VRHN-35</t>
  </si>
  <si>
    <t>Мембранный расширительный бак для ГВС систем отопления 35 L -10БАР (ВЕРТИКАЛЬНЫЙ)  VIEIR  (1 шт)</t>
  </si>
  <si>
    <t>4 520.37 руб.</t>
  </si>
  <si>
    <t>VVR-000130</t>
  </si>
  <si>
    <t>VRHN-50</t>
  </si>
  <si>
    <t>Мембранный расширительный бак для ГВС систем отопления 50 L -10БАР (ВЕРТИКАЛЬНЫЙ)  VIEIR  (1 шт)</t>
  </si>
  <si>
    <t>5 999.98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</si>
</sst>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3ddbef_92b8_11ed_a3b9_047c1617b143_c0208083_c056_11ee_a549_047c1617b1431.jpeg"/><Relationship Id="rId2" Type="http://schemas.openxmlformats.org/officeDocument/2006/relationships/image" Target="../media/d83ddbf1_92b8_11ed_a3b9_047c1617b143_c0208084_c056_11ee_a549_047c1617b1432.jpeg"/><Relationship Id="rId3" Type="http://schemas.openxmlformats.org/officeDocument/2006/relationships/image" Target="../media/d83ddbf3_92b8_11ed_a3b9_047c1617b143_c0208085_c056_11ee_a549_047c1617b1433.jpeg"/><Relationship Id="rId4" Type="http://schemas.openxmlformats.org/officeDocument/2006/relationships/image" Target="../media/d83ddbf5_92b8_11ed_a3b9_047c1617b143_c0208086_c056_11ee_a549_047c1617b1434.jpeg"/><Relationship Id="rId5" Type="http://schemas.openxmlformats.org/officeDocument/2006/relationships/image" Target="../media/d83ddbf7_92b8_11ed_a3b9_047c1617b143_c0208087_c056_11ee_a549_047c1617b1435.jpeg"/><Relationship Id="rId6" Type="http://schemas.openxmlformats.org/officeDocument/2006/relationships/image" Target="../media/f72d370d_5f8f_11eb_822d_003048fd731b_3d7c0757_0312_11ef_a5a4_047c1617b1436.jpeg"/><Relationship Id="rId7" Type="http://schemas.openxmlformats.org/officeDocument/2006/relationships/image" Target="../media/f72d370f_5f8f_11eb_822d_003048fd731b_3d7c0758_0312_11ef_a5a4_047c1617b1437.jpeg"/><Relationship Id="rId8" Type="http://schemas.openxmlformats.org/officeDocument/2006/relationships/image" Target="../media/f72d3711_5f8f_11eb_822d_003048fd731b_3d7c0754_0312_11ef_a5a4_047c1617b1438.jpeg"/><Relationship Id="rId9" Type="http://schemas.openxmlformats.org/officeDocument/2006/relationships/image" Target="../media/f72d3713_5f8f_11eb_822d_003048fd731b_3d7c0755_0312_11ef_a5a4_047c1617b1439.jpeg"/><Relationship Id="rId10" Type="http://schemas.openxmlformats.org/officeDocument/2006/relationships/image" Target="../media/f72d3715_5f8f_11eb_822d_003048fd731b_3d7c0756_0312_11ef_a5a4_047c1617b14310.jpeg"/><Relationship Id="rId11" Type="http://schemas.openxmlformats.org/officeDocument/2006/relationships/image" Target="../media/f72d3717_5f8f_11eb_822d_003048fd731b_3d7c0759_0312_11ef_a5a4_047c1617b14311.jpeg"/><Relationship Id="rId12" Type="http://schemas.openxmlformats.org/officeDocument/2006/relationships/image" Target="../media/f72d3719_5f8f_11eb_822d_003048fd731b_3d7c075a_0312_11ef_a5a4_047c1617b143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873888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3</v>
      </c>
      <c r="H5" s="2" t="s">
        <v>17</v>
      </c>
      <c r="I5" s="1">
        <v>0</v>
      </c>
      <c r="J5" s="3" t="s">
        <v>18</v>
      </c>
      <c r="K5" s="2" t="str">
        <f>J5*3977.00</f>
        <v>0</v>
      </c>
      <c r="L5" s="5"/>
    </row>
    <row r="6" spans="1:12" customHeight="1" ht="105" outlineLevel="4">
      <c r="A6" s="1"/>
      <c r="B6" s="1">
        <v>873889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4</v>
      </c>
      <c r="H6" s="2">
        <v>8</v>
      </c>
      <c r="I6" s="1">
        <v>0</v>
      </c>
      <c r="J6" s="3" t="s">
        <v>18</v>
      </c>
      <c r="K6" s="2" t="str">
        <f>J6*4261.00</f>
        <v>0</v>
      </c>
      <c r="L6" s="5"/>
    </row>
    <row r="7" spans="1:12" customHeight="1" ht="105" outlineLevel="4">
      <c r="A7" s="1"/>
      <c r="B7" s="1">
        <v>873890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3</v>
      </c>
      <c r="H7" s="2">
        <v>0</v>
      </c>
      <c r="I7" s="1">
        <v>0</v>
      </c>
      <c r="J7" s="3" t="s">
        <v>18</v>
      </c>
      <c r="K7" s="2" t="str">
        <f>J7*5971.00</f>
        <v>0</v>
      </c>
      <c r="L7" s="5"/>
    </row>
    <row r="8" spans="1:12" customHeight="1" ht="105" outlineLevel="4">
      <c r="A8" s="1"/>
      <c r="B8" s="1">
        <v>873891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1</v>
      </c>
      <c r="H8" s="2" t="s">
        <v>17</v>
      </c>
      <c r="I8" s="1">
        <v>0</v>
      </c>
      <c r="J8" s="3" t="s">
        <v>18</v>
      </c>
      <c r="K8" s="2" t="str">
        <f>J8*14978.80</f>
        <v>0</v>
      </c>
      <c r="L8" s="5"/>
    </row>
    <row r="9" spans="1:12" customHeight="1" ht="105" outlineLevel="4">
      <c r="A9" s="1"/>
      <c r="B9" s="1">
        <v>873892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6</v>
      </c>
      <c r="I9" s="1">
        <v>0</v>
      </c>
      <c r="J9" s="3" t="s">
        <v>18</v>
      </c>
      <c r="K9" s="2" t="str">
        <f>J9*19181.80</f>
        <v>0</v>
      </c>
      <c r="L9" s="5"/>
    </row>
    <row r="10" spans="1:12" outlineLevel="2">
      <c r="A10" s="8" t="s">
        <v>35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5"/>
    </row>
    <row r="11" spans="1:12" customHeight="1" ht="105" outlineLevel="4">
      <c r="A11" s="1"/>
      <c r="B11" s="1">
        <v>882182</v>
      </c>
      <c r="C11" s="1" t="s">
        <v>36</v>
      </c>
      <c r="D11" s="1" t="s">
        <v>37</v>
      </c>
      <c r="E11" s="2" t="s">
        <v>38</v>
      </c>
      <c r="F11" s="2" t="s">
        <v>39</v>
      </c>
      <c r="G11" s="2">
        <v>7</v>
      </c>
      <c r="H11" s="2">
        <v>0</v>
      </c>
      <c r="I11" s="1">
        <v>0</v>
      </c>
      <c r="J11" s="3" t="s">
        <v>18</v>
      </c>
      <c r="K11" s="2" t="str">
        <f>J11*1316.55</f>
        <v>0</v>
      </c>
      <c r="L11" s="5"/>
    </row>
    <row r="12" spans="1:12" customHeight="1" ht="105" outlineLevel="4">
      <c r="A12" s="1"/>
      <c r="B12" s="1">
        <v>882183</v>
      </c>
      <c r="C12" s="1" t="s">
        <v>40</v>
      </c>
      <c r="D12" s="1" t="s">
        <v>41</v>
      </c>
      <c r="E12" s="2" t="s">
        <v>42</v>
      </c>
      <c r="F12" s="2" t="s">
        <v>43</v>
      </c>
      <c r="G12" s="2" t="s">
        <v>17</v>
      </c>
      <c r="H12" s="2">
        <v>0</v>
      </c>
      <c r="I12" s="1">
        <v>0</v>
      </c>
      <c r="J12" s="3" t="s">
        <v>18</v>
      </c>
      <c r="K12" s="2" t="str">
        <f>J12*1620.03</f>
        <v>0</v>
      </c>
      <c r="L12" s="5"/>
    </row>
    <row r="13" spans="1:12" customHeight="1" ht="105" outlineLevel="4">
      <c r="A13" s="1"/>
      <c r="B13" s="1">
        <v>882184</v>
      </c>
      <c r="C13" s="1" t="s">
        <v>44</v>
      </c>
      <c r="D13" s="1" t="s">
        <v>45</v>
      </c>
      <c r="E13" s="2" t="s">
        <v>46</v>
      </c>
      <c r="F13" s="2" t="s">
        <v>47</v>
      </c>
      <c r="G13" s="2" t="s">
        <v>17</v>
      </c>
      <c r="H13" s="2">
        <v>0</v>
      </c>
      <c r="I13" s="1">
        <v>0</v>
      </c>
      <c r="J13" s="3" t="s">
        <v>18</v>
      </c>
      <c r="K13" s="2" t="str">
        <f>J13*2364.36</f>
        <v>0</v>
      </c>
      <c r="L13" s="5"/>
    </row>
    <row r="14" spans="1:12" customHeight="1" ht="105" outlineLevel="4">
      <c r="A14" s="1"/>
      <c r="B14" s="1">
        <v>882185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6</v>
      </c>
      <c r="H14" s="2">
        <v>0</v>
      </c>
      <c r="I14" s="1">
        <v>0</v>
      </c>
      <c r="J14" s="3" t="s">
        <v>18</v>
      </c>
      <c r="K14" s="2" t="str">
        <f>J14*2805.23</f>
        <v>0</v>
      </c>
      <c r="L14" s="5"/>
    </row>
    <row r="15" spans="1:12" customHeight="1" ht="105" outlineLevel="4">
      <c r="A15" s="1"/>
      <c r="B15" s="1">
        <v>882186</v>
      </c>
      <c r="C15" s="1" t="s">
        <v>52</v>
      </c>
      <c r="D15" s="1" t="s">
        <v>53</v>
      </c>
      <c r="E15" s="2" t="s">
        <v>54</v>
      </c>
      <c r="F15" s="2" t="s">
        <v>55</v>
      </c>
      <c r="G15" s="2">
        <v>9</v>
      </c>
      <c r="H15" s="2">
        <v>0</v>
      </c>
      <c r="I15" s="1">
        <v>0</v>
      </c>
      <c r="J15" s="3" t="s">
        <v>18</v>
      </c>
      <c r="K15" s="2" t="str">
        <f>J15*3003.01</f>
        <v>0</v>
      </c>
      <c r="L15" s="5"/>
    </row>
    <row r="16" spans="1:12" customHeight="1" ht="105" outlineLevel="4">
      <c r="A16" s="1"/>
      <c r="B16" s="1">
        <v>882187</v>
      </c>
      <c r="C16" s="1" t="s">
        <v>56</v>
      </c>
      <c r="D16" s="1" t="s">
        <v>57</v>
      </c>
      <c r="E16" s="2" t="s">
        <v>58</v>
      </c>
      <c r="F16" s="2" t="s">
        <v>59</v>
      </c>
      <c r="G16" s="2">
        <v>4</v>
      </c>
      <c r="H16" s="2">
        <v>0</v>
      </c>
      <c r="I16" s="1">
        <v>0</v>
      </c>
      <c r="J16" s="3" t="s">
        <v>18</v>
      </c>
      <c r="K16" s="2" t="str">
        <f>J16*4520.37</f>
        <v>0</v>
      </c>
      <c r="L16" s="5"/>
    </row>
    <row r="17" spans="1:12" customHeight="1" ht="105" outlineLevel="4">
      <c r="A17" s="1"/>
      <c r="B17" s="1">
        <v>882188</v>
      </c>
      <c r="C17" s="1" t="s">
        <v>60</v>
      </c>
      <c r="D17" s="1" t="s">
        <v>61</v>
      </c>
      <c r="E17" s="2" t="s">
        <v>62</v>
      </c>
      <c r="F17" s="2" t="s">
        <v>63</v>
      </c>
      <c r="G17" s="2">
        <v>5</v>
      </c>
      <c r="H17" s="2">
        <v>0</v>
      </c>
      <c r="I17" s="1">
        <v>0</v>
      </c>
      <c r="J17" s="3" t="s">
        <v>18</v>
      </c>
      <c r="K17" s="2" t="str">
        <f>J17*5999.98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0:K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2026-08-11T05:52:45+03:00</dcterms:created>
  <dcterms:modified xsi:type="dcterms:W3CDTF">2026-08-11T05:52:45+03:00</dcterms:modified>
  <dc:title>Untitled Spreadsheet</dc:title>
  <dc:description/>
  <dc:subject/>
  <cp:keywords/>
  <cp:category/>
</cp:coreProperties>
</file>