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<sst xmlns="http://schemas.openxmlformats.org/spreadsheetml/2006/main" uniqueCount="74">
  <si>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</si>
  <si>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</si>
  <si>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</si>
  <si>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</si>
  <si>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</si>
  <si>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</si>
  <si>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</si>
  <si>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</si>
  <si>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</si>
  <si>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</si>
  <si>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Краны шаровые запорные для ГАЗА</t>
  </si>
  <si>
    <t>Краны газовые БАЗ</t>
  </si>
  <si>
    <t>Краны газовые БАЗ желтые</t>
  </si>
  <si>
    <t>BAZ-100130</t>
  </si>
  <si>
    <t>БАЗ.А10.0.15.40</t>
  </si>
  <si>
    <t>БАЗ латунь ГАЗ кран 11Б27п Ду15 вр/вр рычаг PN40 (60шт)</t>
  </si>
  <si>
    <t>313.19 руб.</t>
  </si>
  <si>
    <t>&gt;50</t>
  </si>
  <si>
    <t>шт</t>
  </si>
  <si>
    <t>BAZ-100131</t>
  </si>
  <si>
    <t>БАЗ.А10.0.20.40</t>
  </si>
  <si>
    <t>БАЗ латунь ГАЗ кран 11Б27п Ду20 вр/вр рычаг PN40 (50шт)</t>
  </si>
  <si>
    <t>424.95 руб.</t>
  </si>
  <si>
    <t>BAZ-100132</t>
  </si>
  <si>
    <t>БАЗ.А10.0.25.40</t>
  </si>
  <si>
    <t>БАЗ латунь ГАЗ кран 11Б27п Ду25 вр/вр рычаг PN40 (25шт)</t>
  </si>
  <si>
    <t>789.42 руб.</t>
  </si>
  <si>
    <t>BAZ-100133</t>
  </si>
  <si>
    <t>БАЗ.А10.0.32.40</t>
  </si>
  <si>
    <t>БАЗ латунь ГАЗ кран 11Б27п Ду32 вр/вр рычаг PN40 (15шт)</t>
  </si>
  <si>
    <t>1 309.71 руб.</t>
  </si>
  <si>
    <t>BAZ-100134</t>
  </si>
  <si>
    <t>БАЗ.А10.0.40.40</t>
  </si>
  <si>
    <t>БАЗ латунь ГАЗ кран 11Б27п Ду40 вр/вр рычаг PN40 (10шт)</t>
  </si>
  <si>
    <t>2 048.60 руб.</t>
  </si>
  <si>
    <t>BAZ-100135</t>
  </si>
  <si>
    <t>БАЗ.А10.0.50.40</t>
  </si>
  <si>
    <t>БАЗ латунь ГАЗ кран 11Б27п Ду50 вр/вр рычаг PN40 (6шт)</t>
  </si>
  <si>
    <t>3 391.94 руб.</t>
  </si>
  <si>
    <t>BAZ-100136</t>
  </si>
  <si>
    <t>БАЗ.А10.1.15.40</t>
  </si>
  <si>
    <t>БАЗ латунь ГАЗ кран 11Б27п Ду15 вр/вр бабочка PN40 (60шт)</t>
  </si>
  <si>
    <t>308.96 руб.</t>
  </si>
  <si>
    <t>&gt;10</t>
  </si>
  <si>
    <t>BAZ-100137</t>
  </si>
  <si>
    <t>БАЗ.А10.1.20.40</t>
  </si>
  <si>
    <t>БАЗ латунь ГАЗ кран 11Б27п Ду20 вр/вр бабочка PN40 (50шт)</t>
  </si>
  <si>
    <t>BAZ-100138</t>
  </si>
  <si>
    <t>БАЗ.А10.1.25.40</t>
  </si>
  <si>
    <t>БАЗ латунь ГАЗ кран 11Б27п Ду25 вр/вр бабочка PN40 (25шт)</t>
  </si>
  <si>
    <t>826.34 руб.</t>
  </si>
  <si>
    <t>BAZ-100139</t>
  </si>
  <si>
    <t>БАЗ.А11.0.15.40</t>
  </si>
  <si>
    <t>БАЗ латунь ГАЗ кран 11Б27п Ду15 вр/нр рычаг PN40 (60шт)</t>
  </si>
  <si>
    <t>330.85 руб.</t>
  </si>
  <si>
    <t>BAZ-100140</t>
  </si>
  <si>
    <t>БАЗ.А11.0.20.40</t>
  </si>
  <si>
    <t>БАЗ латунь ГАЗ кран 11Б27п Ду20 вр/нр рычаг PN40 (50шт)</t>
  </si>
  <si>
    <t>486.25 руб.</t>
  </si>
  <si>
    <t>BAZ-100141</t>
  </si>
  <si>
    <t>БАЗ.А11.0.25.40</t>
  </si>
  <si>
    <t>БАЗ латунь ГАЗ кран 11Б27п Ду25 вр/нр рычаг PN40 (25шт)</t>
  </si>
  <si>
    <t>854.29 руб.</t>
  </si>
  <si>
    <t>BAZ-100143</t>
  </si>
  <si>
    <t>БАЗ.А11.1.15.40</t>
  </si>
  <si>
    <t>БАЗ латунь ГАЗ кран 11Б27п Ду15 вр/нр бабочка PN40 (60шт)</t>
  </si>
  <si>
    <t>322.92 руб.</t>
  </si>
  <si>
    <t>BAZ-100144</t>
  </si>
  <si>
    <t>БАЗ.А11.1.20.40</t>
  </si>
  <si>
    <t>БАЗ латунь ГАЗ кран 11Б27п Ду20 вр/нр бабочка PN40 (50шт)</t>
  </si>
  <si>
    <t>491.12 руб.</t>
  </si>
  <si>
    <t>BAZ-100145</t>
  </si>
  <si>
    <t>БАЗ.А11.1.25.40</t>
  </si>
  <si>
    <t>БАЗ латунь ГАЗ кран 11Б27п Ду25 вр/нр бабочка PN40  (25шт)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</si>
</sst>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4307ed6_d80d_11ee_a56a_047c1617b143_365b9b00_0312_11ef_a5a4_047c1617b1431.jpeg"/><Relationship Id="rId2" Type="http://schemas.openxmlformats.org/officeDocument/2006/relationships/image" Target="../media/b4307ed8_d80d_11ee_a56a_047c1617b143_365b9b03_0312_11ef_a5a4_047c1617b1432.jpeg"/><Relationship Id="rId3" Type="http://schemas.openxmlformats.org/officeDocument/2006/relationships/image" Target="../media/b4307eda_d80d_11ee_a56a_047c1617b143_365b9b06_0312_11ef_a5a4_047c1617b1433.jpeg"/><Relationship Id="rId4" Type="http://schemas.openxmlformats.org/officeDocument/2006/relationships/image" Target="../media/b4307edc_d80d_11ee_a56a_047c1617b143_365b9b09_0312_11ef_a5a4_047c1617b1434.jpeg"/><Relationship Id="rId5" Type="http://schemas.openxmlformats.org/officeDocument/2006/relationships/image" Target="../media/b4307ede_d80d_11ee_a56a_047c1617b143_365b9b0c_0312_11ef_a5a4_047c1617b1435.jpeg"/><Relationship Id="rId6" Type="http://schemas.openxmlformats.org/officeDocument/2006/relationships/image" Target="../media/b4307ee0_d80d_11ee_a56a_047c1617b143_365b9b0f_0312_11ef_a5a4_047c1617b1436.jpeg"/><Relationship Id="rId7" Type="http://schemas.openxmlformats.org/officeDocument/2006/relationships/image" Target="../media/b4307ee2_d80d_11ee_a56a_047c1617b143_365b9b12_0312_11ef_a5a4_047c1617b1437.jpeg"/><Relationship Id="rId8" Type="http://schemas.openxmlformats.org/officeDocument/2006/relationships/image" Target="../media/b4307ee4_d80d_11ee_a56a_047c1617b143_365b9b15_0312_11ef_a5a4_047c1617b1438.jpeg"/><Relationship Id="rId9" Type="http://schemas.openxmlformats.org/officeDocument/2006/relationships/image" Target="../media/b4307ee6_d80d_11ee_a56a_047c1617b143_365b9b18_0312_11ef_a5a4_047c1617b1439.jpeg"/><Relationship Id="rId10" Type="http://schemas.openxmlformats.org/officeDocument/2006/relationships/image" Target="../media/b4307ee8_d80d_11ee_a56a_047c1617b143_365b9b1b_0312_11ef_a5a4_047c1617b14310.jpeg"/><Relationship Id="rId11" Type="http://schemas.openxmlformats.org/officeDocument/2006/relationships/image" Target="../media/b4307eea_d80d_11ee_a56a_047c1617b143_365b9b1e_0312_11ef_a5a4_047c1617b14311.jpeg"/><Relationship Id="rId12" Type="http://schemas.openxmlformats.org/officeDocument/2006/relationships/image" Target="../media/b4307eec_d80d_11ee_a56a_047c1617b143_365b9b21_0312_11ef_a5a4_047c1617b14312.jpeg"/><Relationship Id="rId13" Type="http://schemas.openxmlformats.org/officeDocument/2006/relationships/image" Target="../media/b4307ef0_d80d_11ee_a56a_047c1617b143_365b9b24_0312_11ef_a5a4_047c1617b14313.jpeg"/><Relationship Id="rId14" Type="http://schemas.openxmlformats.org/officeDocument/2006/relationships/image" Target="../media/b4307ef2_d80d_11ee_a56a_047c1617b143_365b9b27_0312_11ef_a5a4_047c1617b14314.jpeg"/><Relationship Id="rId15" Type="http://schemas.openxmlformats.org/officeDocument/2006/relationships/image" Target="../media/b4307ef4_d80d_11ee_a56a_047c1617b143_365b9b2a_0312_11ef_a5a4_047c1617b1431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9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SUM(J2:J19)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882432</v>
      </c>
      <c r="C5" s="1" t="s">
        <v>13</v>
      </c>
      <c r="D5" s="1" t="s">
        <v>14</v>
      </c>
      <c r="E5" s="2" t="s">
        <v>15</v>
      </c>
      <c r="F5" s="2" t="s">
        <v>16</v>
      </c>
      <c r="G5" s="2" t="s">
        <v>17</v>
      </c>
      <c r="H5" s="2">
        <v>0</v>
      </c>
      <c r="I5" s="1">
        <v>0</v>
      </c>
      <c r="J5" s="3" t="s">
        <v>18</v>
      </c>
      <c r="K5" s="2" t="str">
        <f>J5*313.19</f>
        <v>0</v>
      </c>
      <c r="L5" s="5"/>
    </row>
    <row r="6" spans="1:12" customHeight="1" ht="105" outlineLevel="4">
      <c r="A6" s="1"/>
      <c r="B6" s="1">
        <v>882433</v>
      </c>
      <c r="C6" s="1" t="s">
        <v>19</v>
      </c>
      <c r="D6" s="1" t="s">
        <v>20</v>
      </c>
      <c r="E6" s="2" t="s">
        <v>21</v>
      </c>
      <c r="F6" s="2" t="s">
        <v>22</v>
      </c>
      <c r="G6" s="2">
        <v>8</v>
      </c>
      <c r="H6" s="2">
        <v>0</v>
      </c>
      <c r="I6" s="1">
        <v>0</v>
      </c>
      <c r="J6" s="3" t="s">
        <v>18</v>
      </c>
      <c r="K6" s="2" t="str">
        <f>J6*424.95</f>
        <v>0</v>
      </c>
      <c r="L6" s="5"/>
    </row>
    <row r="7" spans="1:12" customHeight="1" ht="105" outlineLevel="4">
      <c r="A7" s="1"/>
      <c r="B7" s="1">
        <v>882434</v>
      </c>
      <c r="C7" s="1" t="s">
        <v>23</v>
      </c>
      <c r="D7" s="1" t="s">
        <v>24</v>
      </c>
      <c r="E7" s="2" t="s">
        <v>25</v>
      </c>
      <c r="F7" s="2" t="s">
        <v>26</v>
      </c>
      <c r="G7" s="2">
        <v>0</v>
      </c>
      <c r="H7" s="2">
        <v>0</v>
      </c>
      <c r="I7" s="1">
        <v>0</v>
      </c>
      <c r="J7" s="3" t="s">
        <v>18</v>
      </c>
      <c r="K7" s="2" t="str">
        <f>J7*789.42</f>
        <v>0</v>
      </c>
      <c r="L7" s="5"/>
    </row>
    <row r="8" spans="1:12" customHeight="1" ht="105" outlineLevel="4">
      <c r="A8" s="1"/>
      <c r="B8" s="1">
        <v>882435</v>
      </c>
      <c r="C8" s="1" t="s">
        <v>27</v>
      </c>
      <c r="D8" s="1" t="s">
        <v>28</v>
      </c>
      <c r="E8" s="2" t="s">
        <v>29</v>
      </c>
      <c r="F8" s="2" t="s">
        <v>30</v>
      </c>
      <c r="G8" s="2">
        <v>0</v>
      </c>
      <c r="H8" s="2">
        <v>0</v>
      </c>
      <c r="I8" s="1">
        <v>0</v>
      </c>
      <c r="J8" s="3" t="s">
        <v>18</v>
      </c>
      <c r="K8" s="2" t="str">
        <f>J8*1309.71</f>
        <v>0</v>
      </c>
      <c r="L8" s="5"/>
    </row>
    <row r="9" spans="1:12" customHeight="1" ht="105" outlineLevel="4">
      <c r="A9" s="1"/>
      <c r="B9" s="1">
        <v>882436</v>
      </c>
      <c r="C9" s="1" t="s">
        <v>31</v>
      </c>
      <c r="D9" s="1" t="s">
        <v>32</v>
      </c>
      <c r="E9" s="2" t="s">
        <v>33</v>
      </c>
      <c r="F9" s="2" t="s">
        <v>34</v>
      </c>
      <c r="G9" s="2">
        <v>0</v>
      </c>
      <c r="H9" s="2">
        <v>0</v>
      </c>
      <c r="I9" s="1">
        <v>0</v>
      </c>
      <c r="J9" s="3" t="s">
        <v>18</v>
      </c>
      <c r="K9" s="2" t="str">
        <f>J9*2048.60</f>
        <v>0</v>
      </c>
      <c r="L9" s="5"/>
    </row>
    <row r="10" spans="1:12" customHeight="1" ht="105" outlineLevel="4">
      <c r="A10" s="1"/>
      <c r="B10" s="1">
        <v>882437</v>
      </c>
      <c r="C10" s="1" t="s">
        <v>35</v>
      </c>
      <c r="D10" s="1" t="s">
        <v>36</v>
      </c>
      <c r="E10" s="2" t="s">
        <v>37</v>
      </c>
      <c r="F10" s="2" t="s">
        <v>38</v>
      </c>
      <c r="G10" s="2">
        <v>0</v>
      </c>
      <c r="H10" s="2">
        <v>0</v>
      </c>
      <c r="I10" s="1">
        <v>0</v>
      </c>
      <c r="J10" s="3" t="s">
        <v>18</v>
      </c>
      <c r="K10" s="2" t="str">
        <f>J10*3391.94</f>
        <v>0</v>
      </c>
      <c r="L10" s="5"/>
    </row>
    <row r="11" spans="1:12" customHeight="1" ht="105" outlineLevel="4">
      <c r="A11" s="1"/>
      <c r="B11" s="1">
        <v>882438</v>
      </c>
      <c r="C11" s="1" t="s">
        <v>39</v>
      </c>
      <c r="D11" s="1" t="s">
        <v>40</v>
      </c>
      <c r="E11" s="2" t="s">
        <v>41</v>
      </c>
      <c r="F11" s="2" t="s">
        <v>42</v>
      </c>
      <c r="G11" s="2" t="s">
        <v>43</v>
      </c>
      <c r="H11" s="2">
        <v>0</v>
      </c>
      <c r="I11" s="1">
        <v>0</v>
      </c>
      <c r="J11" s="3" t="s">
        <v>18</v>
      </c>
      <c r="K11" s="2" t="str">
        <f>J11*308.96</f>
        <v>0</v>
      </c>
      <c r="L11" s="5"/>
    </row>
    <row r="12" spans="1:12" customHeight="1" ht="105" outlineLevel="4">
      <c r="A12" s="1"/>
      <c r="B12" s="1">
        <v>882439</v>
      </c>
      <c r="C12" s="1" t="s">
        <v>44</v>
      </c>
      <c r="D12" s="1" t="s">
        <v>45</v>
      </c>
      <c r="E12" s="2" t="s">
        <v>46</v>
      </c>
      <c r="F12" s="2" t="s">
        <v>22</v>
      </c>
      <c r="G12" s="2">
        <v>0</v>
      </c>
      <c r="H12" s="2">
        <v>0</v>
      </c>
      <c r="I12" s="1">
        <v>0</v>
      </c>
      <c r="J12" s="3" t="s">
        <v>18</v>
      </c>
      <c r="K12" s="2" t="str">
        <f>J12*424.95</f>
        <v>0</v>
      </c>
      <c r="L12" s="5"/>
    </row>
    <row r="13" spans="1:12" customHeight="1" ht="105" outlineLevel="4">
      <c r="A13" s="1"/>
      <c r="B13" s="1">
        <v>882440</v>
      </c>
      <c r="C13" s="1" t="s">
        <v>47</v>
      </c>
      <c r="D13" s="1" t="s">
        <v>48</v>
      </c>
      <c r="E13" s="2" t="s">
        <v>49</v>
      </c>
      <c r="F13" s="2" t="s">
        <v>50</v>
      </c>
      <c r="G13" s="2">
        <v>0</v>
      </c>
      <c r="H13" s="2">
        <v>0</v>
      </c>
      <c r="I13" s="1">
        <v>0</v>
      </c>
      <c r="J13" s="3" t="s">
        <v>18</v>
      </c>
      <c r="K13" s="2" t="str">
        <f>J13*826.34</f>
        <v>0</v>
      </c>
      <c r="L13" s="5"/>
    </row>
    <row r="14" spans="1:12" customHeight="1" ht="105" outlineLevel="4">
      <c r="A14" s="1"/>
      <c r="B14" s="1">
        <v>882441</v>
      </c>
      <c r="C14" s="1" t="s">
        <v>51</v>
      </c>
      <c r="D14" s="1" t="s">
        <v>52</v>
      </c>
      <c r="E14" s="2" t="s">
        <v>53</v>
      </c>
      <c r="F14" s="2" t="s">
        <v>54</v>
      </c>
      <c r="G14" s="2" t="s">
        <v>43</v>
      </c>
      <c r="H14" s="2">
        <v>0</v>
      </c>
      <c r="I14" s="1">
        <v>0</v>
      </c>
      <c r="J14" s="3" t="s">
        <v>18</v>
      </c>
      <c r="K14" s="2" t="str">
        <f>J14*330.85</f>
        <v>0</v>
      </c>
      <c r="L14" s="5"/>
    </row>
    <row r="15" spans="1:12" customHeight="1" ht="105" outlineLevel="4">
      <c r="A15" s="1"/>
      <c r="B15" s="1">
        <v>882442</v>
      </c>
      <c r="C15" s="1" t="s">
        <v>55</v>
      </c>
      <c r="D15" s="1" t="s">
        <v>56</v>
      </c>
      <c r="E15" s="2" t="s">
        <v>57</v>
      </c>
      <c r="F15" s="2" t="s">
        <v>58</v>
      </c>
      <c r="G15" s="2">
        <v>0</v>
      </c>
      <c r="H15" s="2">
        <v>0</v>
      </c>
      <c r="I15" s="1">
        <v>0</v>
      </c>
      <c r="J15" s="3" t="s">
        <v>18</v>
      </c>
      <c r="K15" s="2" t="str">
        <f>J15*486.25</f>
        <v>0</v>
      </c>
      <c r="L15" s="5"/>
    </row>
    <row r="16" spans="1:12" customHeight="1" ht="105" outlineLevel="4">
      <c r="A16" s="1"/>
      <c r="B16" s="1">
        <v>882443</v>
      </c>
      <c r="C16" s="1" t="s">
        <v>59</v>
      </c>
      <c r="D16" s="1" t="s">
        <v>60</v>
      </c>
      <c r="E16" s="2" t="s">
        <v>61</v>
      </c>
      <c r="F16" s="2" t="s">
        <v>62</v>
      </c>
      <c r="G16" s="2">
        <v>0</v>
      </c>
      <c r="H16" s="2">
        <v>0</v>
      </c>
      <c r="I16" s="1">
        <v>0</v>
      </c>
      <c r="J16" s="3" t="s">
        <v>18</v>
      </c>
      <c r="K16" s="2" t="str">
        <f>J16*854.29</f>
        <v>0</v>
      </c>
      <c r="L16" s="5"/>
    </row>
    <row r="17" spans="1:12" customHeight="1" ht="105" outlineLevel="4">
      <c r="A17" s="1"/>
      <c r="B17" s="1">
        <v>882444</v>
      </c>
      <c r="C17" s="1" t="s">
        <v>63</v>
      </c>
      <c r="D17" s="1" t="s">
        <v>64</v>
      </c>
      <c r="E17" s="2" t="s">
        <v>65</v>
      </c>
      <c r="F17" s="2" t="s">
        <v>66</v>
      </c>
      <c r="G17" s="2">
        <v>0</v>
      </c>
      <c r="H17" s="2">
        <v>0</v>
      </c>
      <c r="I17" s="1">
        <v>0</v>
      </c>
      <c r="J17" s="3" t="s">
        <v>18</v>
      </c>
      <c r="K17" s="2" t="str">
        <f>J17*322.92</f>
        <v>0</v>
      </c>
      <c r="L17" s="5"/>
    </row>
    <row r="18" spans="1:12" customHeight="1" ht="105" outlineLevel="4">
      <c r="A18" s="1"/>
      <c r="B18" s="1">
        <v>882445</v>
      </c>
      <c r="C18" s="1" t="s">
        <v>67</v>
      </c>
      <c r="D18" s="1" t="s">
        <v>68</v>
      </c>
      <c r="E18" s="2" t="s">
        <v>69</v>
      </c>
      <c r="F18" s="2" t="s">
        <v>70</v>
      </c>
      <c r="G18" s="2">
        <v>0</v>
      </c>
      <c r="H18" s="2">
        <v>0</v>
      </c>
      <c r="I18" s="1">
        <v>0</v>
      </c>
      <c r="J18" s="3" t="s">
        <v>18</v>
      </c>
      <c r="K18" s="2" t="str">
        <f>J18*491.12</f>
        <v>0</v>
      </c>
      <c r="L18" s="5"/>
    </row>
    <row r="19" spans="1:12" customHeight="1" ht="105" outlineLevel="4">
      <c r="A19" s="1"/>
      <c r="B19" s="1">
        <v>882446</v>
      </c>
      <c r="C19" s="1" t="s">
        <v>71</v>
      </c>
      <c r="D19" s="1" t="s">
        <v>72</v>
      </c>
      <c r="E19" s="2" t="s">
        <v>73</v>
      </c>
      <c r="F19" s="2" t="s">
        <v>62</v>
      </c>
      <c r="G19" s="2">
        <v>0</v>
      </c>
      <c r="H19" s="2">
        <v>0</v>
      </c>
      <c r="I19" s="1">
        <v>0</v>
      </c>
      <c r="J19" s="3" t="s">
        <v>18</v>
      </c>
      <c r="K19" s="2" t="str">
        <f>J19*854.29</f>
        <v>0</v>
      </c>
      <c r="L19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2026-10-15T02:04:38+03:00</dcterms:created>
  <dcterms:modified xsi:type="dcterms:W3CDTF">2026-10-15T02:04:38+03:00</dcterms:modified>
  <dc:title>Untitled Spreadsheet</dc:title>
  <dc:description/>
  <dc:subject/>
  <cp:keywords/>
  <cp:category/>
</cp:coreProperties>
</file>