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<sst xmlns="http://schemas.openxmlformats.org/spreadsheetml/2006/main" uniqueCount="137">
  <si>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</si>
  <si>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</si>
  <si>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</si>
  <si>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</si>
  <si>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</si>
  <si>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</si>
  <si>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</si>
  <si>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</si>
  <si>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</si>
  <si>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</si>
  <si>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</si>
  <si>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</si>
  <si>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</si>
  <si>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</si>
  <si>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</si>
  <si>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</si>
  <si>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</si>
  <si>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</si>
  <si>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&gt;25</t>
  </si>
  <si>
    <t>шт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</si>
  <si>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</si>
  <si>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</si>
  <si>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</si>
  <si>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</si>
  <si>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</si>
  <si>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</si>
  <si>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</si>
  <si>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137.73 руб.</t>
  </si>
  <si>
    <t>&gt;10</t>
  </si>
  <si>
    <t>SMS-180269</t>
  </si>
  <si>
    <t>UHS-1606</t>
  </si>
  <si>
    <t>Лейка G.Lauf для душа, 1-функциональная, UHS-1606</t>
  </si>
  <si>
    <t>307.24 руб.</t>
  </si>
  <si>
    <t>&gt;50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</si>
  <si>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</si>
  <si>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</si>
  <si>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</si>
  <si>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</si>
  <si>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</si>
  <si>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</si>
  <si>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</si>
  <si>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</si>
  <si>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</si>
  <si>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</si>
  <si>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</si>
  <si>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</si>
  <si>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</si>
  <si>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</si>
  <si>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</si>
  <si>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227.03 руб.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</si>
  <si>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</si>
  <si>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</si>
  <si>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</si>
  <si>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</si>
  <si>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</si>
  <si>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</si>
  <si>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</si>
  <si>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</si>
  <si>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</si>
  <si>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</si>
  <si>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</si>
  <si>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0.00 руб.</t>
  </si>
  <si>
    <t>SMS-180277</t>
  </si>
  <si>
    <t>UHS-1150</t>
  </si>
  <si>
    <t>Лейка G.Lauf для душа, 5-функциональная, UHS-1150</t>
  </si>
  <si>
    <t>346.59 руб.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</si>
  <si>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</si>
  <si>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</si>
  <si>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</si>
  <si>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</si>
  <si>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</si>
  <si>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</si>
  <si>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</si>
  <si>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</si>
  <si>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</si>
  <si>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</si>
  <si>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</si>
  <si>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</si>
  <si>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</si>
  <si>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</si>
  <si>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</si>
  <si>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</si>
  <si>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</si>
  <si>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</si>
  <si>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</si>
  <si>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</si>
  <si>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</si>
  <si>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478.27 руб.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</si>
  <si>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</si>
  <si>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</si>
  <si>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</si>
  <si>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</si>
  <si>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</si>
  <si>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</si>
  <si>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</si>
  <si>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529.73 руб.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</si>
  <si>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</si>
  <si>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</si>
  <si>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</si>
  <si>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</si>
  <si>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</si>
  <si>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</si>
  <si>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</si>
  <si>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570.59 руб.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</si>
  <si>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</si>
  <si>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</si>
  <si>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</si>
  <si>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</si>
  <si>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</si>
  <si>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</si>
  <si>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</si>
  <si>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</si>
  <si>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</si>
  <si>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693.19 руб.</t>
  </si>
  <si>
    <t>SMS-180291</t>
  </si>
  <si>
    <t>UHS-1232</t>
  </si>
  <si>
    <t>Лейка G.Lauf для душа, 5-функциональная, UHS-1232</t>
  </si>
  <si>
    <t>611.46 руб.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</si>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</sst>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3f2_a8d2_11ea_8135_003048fd731b_64c8baed_5a46_11f0_a775_047c1617b1431.jpeg"/><Relationship Id="rId2" Type="http://schemas.openxmlformats.org/officeDocument/2006/relationships/image" Target="../media/658053f4_a8d2_11ea_8135_003048fd731b_00bb7b3d_a8d8_11ea_8135_003048fd731b2.jpeg"/><Relationship Id="rId3" Type="http://schemas.openxmlformats.org/officeDocument/2006/relationships/image" Target="../media/658053f6_a8d2_11ea_8135_003048fd731b_00bb7b3e_a8d8_11ea_8135_003048fd731b3.jpeg"/><Relationship Id="rId4" Type="http://schemas.openxmlformats.org/officeDocument/2006/relationships/image" Target="../media/658053f8_a8d2_11ea_8135_003048fd731b_00bb7b3f_a8d8_11ea_8135_003048fd731b4.jpeg"/><Relationship Id="rId5" Type="http://schemas.openxmlformats.org/officeDocument/2006/relationships/image" Target="../media/658053fa_a8d2_11ea_8135_003048fd731b_00bb7b40_a8d8_11ea_8135_003048fd731b5.jpeg"/><Relationship Id="rId6" Type="http://schemas.openxmlformats.org/officeDocument/2006/relationships/image" Target="../media/658053fc_a8d2_11ea_8135_003048fd731b_00bb7b41_a8d8_11ea_8135_003048fd731b6.jpeg"/><Relationship Id="rId7" Type="http://schemas.openxmlformats.org/officeDocument/2006/relationships/image" Target="../media/658053fe_a8d2_11ea_8135_003048fd731b_00bb7b42_a8d8_11ea_8135_003048fd731b7.jpeg"/><Relationship Id="rId8" Type="http://schemas.openxmlformats.org/officeDocument/2006/relationships/image" Target="../media/65805400_a8d2_11ea_8135_003048fd731b_00bb7b43_a8d8_11ea_8135_003048fd731b8.jpeg"/><Relationship Id="rId9" Type="http://schemas.openxmlformats.org/officeDocument/2006/relationships/image" Target="../media/65805402_a8d2_11ea_8135_003048fd731b_00bb7b44_a8d8_11ea_8135_003048fd731b9.jpeg"/><Relationship Id="rId10" Type="http://schemas.openxmlformats.org/officeDocument/2006/relationships/image" Target="../media/65805404_a8d2_11ea_8135_003048fd731b_00bb7b45_a8d8_11ea_8135_003048fd731b10.jpeg"/><Relationship Id="rId11" Type="http://schemas.openxmlformats.org/officeDocument/2006/relationships/image" Target="../media/65805406_a8d2_11ea_8135_003048fd731b_00bb7b46_a8d8_11ea_8135_003048fd731b11.jpeg"/><Relationship Id="rId12" Type="http://schemas.openxmlformats.org/officeDocument/2006/relationships/image" Target="../media/65805408_a8d2_11ea_8135_003048fd731b_00bb7b47_a8d8_11ea_8135_003048fd731b12.jpeg"/><Relationship Id="rId13" Type="http://schemas.openxmlformats.org/officeDocument/2006/relationships/image" Target="../media/6580540a_a8d2_11ea_8135_003048fd731b_00bb7b48_a8d8_11ea_8135_003048fd731b13.jpeg"/><Relationship Id="rId14" Type="http://schemas.openxmlformats.org/officeDocument/2006/relationships/image" Target="../media/6580540c_a8d2_11ea_8135_003048fd731b_00bb7b49_a8d8_11ea_8135_003048fd731b14.jpeg"/><Relationship Id="rId15" Type="http://schemas.openxmlformats.org/officeDocument/2006/relationships/image" Target="../media/6580540e_a8d2_11ea_8135_003048fd731b_00bb7b4a_a8d8_11ea_8135_003048fd731b15.jpeg"/><Relationship Id="rId16" Type="http://schemas.openxmlformats.org/officeDocument/2006/relationships/image" Target="../media/65805410_a8d2_11ea_8135_003048fd731b_00bb7b4b_a8d8_11ea_8135_003048fd731b16.jpeg"/><Relationship Id="rId17" Type="http://schemas.openxmlformats.org/officeDocument/2006/relationships/image" Target="../media/65805412_a8d2_11ea_8135_003048fd731b_00bb7b4c_a8d8_11ea_8135_003048fd731b17.jpeg"/><Relationship Id="rId18" Type="http://schemas.openxmlformats.org/officeDocument/2006/relationships/image" Target="../media/65805414_a8d2_11ea_8135_003048fd731b_00bb7b4d_a8d8_11ea_8135_003048fd731b18.jpeg"/><Relationship Id="rId19" Type="http://schemas.openxmlformats.org/officeDocument/2006/relationships/image" Target="../media/65805416_a8d2_11ea_8135_003048fd731b_00bb7b4e_a8d8_11ea_8135_003048fd731b19.jpeg"/><Relationship Id="rId20" Type="http://schemas.openxmlformats.org/officeDocument/2006/relationships/image" Target="../media/65805418_a8d2_11ea_8135_003048fd731b_00bb7b4f_a8d8_11ea_8135_003048fd731b20.jpeg"/><Relationship Id="rId21" Type="http://schemas.openxmlformats.org/officeDocument/2006/relationships/image" Target="../media/6580541a_a8d2_11ea_8135_003048fd731b_00bb7b50_a8d8_11ea_8135_003048fd731b21.jpeg"/><Relationship Id="rId22" Type="http://schemas.openxmlformats.org/officeDocument/2006/relationships/image" Target="../media/6580541c_a8d2_11ea_8135_003048fd731b_00bb7b51_a8d8_11ea_8135_003048fd731b22.jpeg"/><Relationship Id="rId23" Type="http://schemas.openxmlformats.org/officeDocument/2006/relationships/image" Target="../media/6580541e_a8d2_11ea_8135_003048fd731b_00bb7b52_a8d8_11ea_8135_003048fd731b23.jpeg"/><Relationship Id="rId24" Type="http://schemas.openxmlformats.org/officeDocument/2006/relationships/image" Target="../media/65805420_a8d2_11ea_8135_003048fd731b_00bb7b53_a8d8_11ea_8135_003048fd731b24.jpeg"/><Relationship Id="rId25" Type="http://schemas.openxmlformats.org/officeDocument/2006/relationships/image" Target="../media/65805422_a8d2_11ea_8135_003048fd731b_00bb7b54_a8d8_11ea_8135_003048fd731b25.jpeg"/><Relationship Id="rId26" Type="http://schemas.openxmlformats.org/officeDocument/2006/relationships/image" Target="../media/65805424_a8d2_11ea_8135_003048fd731b_00bb7b55_a8d8_11ea_8135_003048fd731b26.jpeg"/><Relationship Id="rId27" Type="http://schemas.openxmlformats.org/officeDocument/2006/relationships/image" Target="../media/65805428_a8d2_11ea_8135_003048fd731b_00bb7b57_a8d8_11ea_8135_003048fd731b27.jpeg"/><Relationship Id="rId28" Type="http://schemas.openxmlformats.org/officeDocument/2006/relationships/image" Target="../media/6580542a_a8d2_11ea_8135_003048fd731b_00bb7b58_a8d8_11ea_8135_003048fd731b28.jpeg"/><Relationship Id="rId29" Type="http://schemas.openxmlformats.org/officeDocument/2006/relationships/image" Target="../media/658054be_a8d2_11ea_8135_003048fd731b_00bb7ba2_a8d8_11ea_8135_003048fd731b29.jpeg"/><Relationship Id="rId30" Type="http://schemas.openxmlformats.org/officeDocument/2006/relationships/image" Target="../media/658054c0_a8d2_11ea_8135_003048fd731b_00bb7ba3_a8d8_11ea_8135_003048fd731b30.jpeg"/><Relationship Id="rId31" Type="http://schemas.openxmlformats.org/officeDocument/2006/relationships/image" Target="../media/b8d3182d_c362_11ea_8157_003048fd731b_64c8baee_5a46_11f0_a775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704975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827348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 t="s">
        <v>18</v>
      </c>
      <c r="J6" s="3" t="s">
        <v>19</v>
      </c>
      <c r="K6" s="2" t="str">
        <f>J6*301.19</f>
        <v>0</v>
      </c>
      <c r="L6" s="5"/>
    </row>
    <row r="7" spans="1:12" customHeight="1" ht="105" outlineLevel="5">
      <c r="A7" s="1"/>
      <c r="B7" s="1">
        <v>827349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J7*269.41</f>
        <v>0</v>
      </c>
      <c r="L7" s="5"/>
    </row>
    <row r="8" spans="1:12" customHeight="1" ht="105" outlineLevel="5">
      <c r="A8" s="1"/>
      <c r="B8" s="1">
        <v>831601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19</v>
      </c>
      <c r="K8" s="2" t="str">
        <f>J8*137.73</f>
        <v>0</v>
      </c>
      <c r="L8" s="5"/>
    </row>
    <row r="9" spans="1:12" customHeight="1" ht="105" outlineLevel="5">
      <c r="A9" s="1"/>
      <c r="B9" s="1">
        <v>831602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19</v>
      </c>
      <c r="K9" s="2" t="str">
        <f>J9*307.24</f>
        <v>0</v>
      </c>
      <c r="L9" s="5"/>
    </row>
    <row r="10" spans="1:12" customHeight="1" ht="105" outlineLevel="5">
      <c r="A10" s="1"/>
      <c r="B10" s="1">
        <v>831603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 t="s">
        <v>33</v>
      </c>
      <c r="J10" s="3" t="s">
        <v>19</v>
      </c>
      <c r="K10" s="2" t="str">
        <f>J10*196.76</f>
        <v>0</v>
      </c>
      <c r="L10" s="5"/>
    </row>
    <row r="11" spans="1:12" customHeight="1" ht="105" outlineLevel="5">
      <c r="A11" s="1"/>
      <c r="B11" s="1">
        <v>831604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J11*204.32</f>
        <v>0</v>
      </c>
      <c r="L11" s="5"/>
    </row>
    <row r="12" spans="1:12" customHeight="1" ht="105" outlineLevel="5">
      <c r="A12" s="1"/>
      <c r="B12" s="1">
        <v>831605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 t="s">
        <v>18</v>
      </c>
      <c r="J12" s="3" t="s">
        <v>19</v>
      </c>
      <c r="K12" s="2" t="str">
        <f>J12*348.11</f>
        <v>0</v>
      </c>
      <c r="L12" s="5"/>
    </row>
    <row r="13" spans="1:12" customHeight="1" ht="105" outlineLevel="5">
      <c r="A13" s="1"/>
      <c r="B13" s="1">
        <v>831606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 t="s">
        <v>18</v>
      </c>
      <c r="J13" s="3" t="s">
        <v>19</v>
      </c>
      <c r="K13" s="2" t="str">
        <f>J13*227.03</f>
        <v>0</v>
      </c>
      <c r="L13" s="5"/>
    </row>
    <row r="14" spans="1:12" customHeight="1" ht="105" outlineLevel="5">
      <c r="A14" s="1"/>
      <c r="B14" s="1">
        <v>831607</v>
      </c>
      <c r="C14" s="1" t="s">
        <v>50</v>
      </c>
      <c r="D14" s="1" t="s">
        <v>51</v>
      </c>
      <c r="E14" s="2" t="s">
        <v>52</v>
      </c>
      <c r="F14" s="2" t="s">
        <v>53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J14*219.46</f>
        <v>0</v>
      </c>
      <c r="L14" s="5"/>
    </row>
    <row r="15" spans="1:12" customHeight="1" ht="105" outlineLevel="5">
      <c r="A15" s="1"/>
      <c r="B15" s="1">
        <v>831608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33</v>
      </c>
      <c r="H15" s="2">
        <v>0</v>
      </c>
      <c r="I15" s="1">
        <v>0</v>
      </c>
      <c r="J15" s="3" t="s">
        <v>19</v>
      </c>
      <c r="K15" s="2" t="str">
        <f>J15*258.81</f>
        <v>0</v>
      </c>
      <c r="L15" s="5"/>
    </row>
    <row r="16" spans="1:12" customHeight="1" ht="105" outlineLevel="5">
      <c r="A16" s="1"/>
      <c r="B16" s="1">
        <v>831609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19</v>
      </c>
      <c r="K16" s="2" t="str">
        <f>J16*0.00</f>
        <v>0</v>
      </c>
      <c r="L16" s="5"/>
    </row>
    <row r="17" spans="1:12" customHeight="1" ht="105" outlineLevel="5">
      <c r="A17" s="1"/>
      <c r="B17" s="1">
        <v>831610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28</v>
      </c>
      <c r="H17" s="2">
        <v>0</v>
      </c>
      <c r="I17" s="1">
        <v>0</v>
      </c>
      <c r="J17" s="3" t="s">
        <v>19</v>
      </c>
      <c r="K17" s="2" t="str">
        <f>J17*346.59</f>
        <v>0</v>
      </c>
      <c r="L17" s="5"/>
    </row>
    <row r="18" spans="1:12" customHeight="1" ht="105" outlineLevel="5">
      <c r="A18" s="1"/>
      <c r="B18" s="1">
        <v>831611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J18*336.00</f>
        <v>0</v>
      </c>
      <c r="L18" s="5"/>
    </row>
    <row r="19" spans="1:12" customHeight="1" ht="105" outlineLevel="5">
      <c r="A19" s="1"/>
      <c r="B19" s="1">
        <v>831612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 t="s">
        <v>33</v>
      </c>
      <c r="J19" s="3" t="s">
        <v>19</v>
      </c>
      <c r="K19" s="2" t="str">
        <f>J19*423.78</f>
        <v>0</v>
      </c>
      <c r="L19" s="5"/>
    </row>
    <row r="20" spans="1:12" customHeight="1" ht="105" outlineLevel="5">
      <c r="A20" s="1"/>
      <c r="B20" s="1">
        <v>831613</v>
      </c>
      <c r="C20" s="1" t="s">
        <v>74</v>
      </c>
      <c r="D20" s="1" t="s">
        <v>75</v>
      </c>
      <c r="E20" s="2" t="s">
        <v>76</v>
      </c>
      <c r="F20" s="2" t="s">
        <v>73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J20*423.78</f>
        <v>0</v>
      </c>
      <c r="L20" s="5"/>
    </row>
    <row r="21" spans="1:12" customHeight="1" ht="105" outlineLevel="5">
      <c r="A21" s="1"/>
      <c r="B21" s="1">
        <v>831614</v>
      </c>
      <c r="C21" s="1" t="s">
        <v>77</v>
      </c>
      <c r="D21" s="1" t="s">
        <v>78</v>
      </c>
      <c r="E21" s="2" t="s">
        <v>79</v>
      </c>
      <c r="F21" s="2" t="s">
        <v>73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J21*423.78</f>
        <v>0</v>
      </c>
      <c r="L21" s="5"/>
    </row>
    <row r="22" spans="1:12" customHeight="1" ht="105" outlineLevel="5">
      <c r="A22" s="1"/>
      <c r="B22" s="1">
        <v>831615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19</v>
      </c>
      <c r="K22" s="2" t="str">
        <f>J22*222.49</f>
        <v>0</v>
      </c>
      <c r="L22" s="5"/>
    </row>
    <row r="23" spans="1:12" customHeight="1" ht="105" outlineLevel="5">
      <c r="A23" s="1"/>
      <c r="B23" s="1">
        <v>831616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J23*478.27</f>
        <v>0</v>
      </c>
      <c r="L23" s="5"/>
    </row>
    <row r="24" spans="1:12" customHeight="1" ht="105" outlineLevel="5">
      <c r="A24" s="1"/>
      <c r="B24" s="1">
        <v>831617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28</v>
      </c>
      <c r="H24" s="2">
        <v>0</v>
      </c>
      <c r="I24" s="1">
        <v>0</v>
      </c>
      <c r="J24" s="3" t="s">
        <v>19</v>
      </c>
      <c r="K24" s="2" t="str">
        <f>J24*387.46</f>
        <v>0</v>
      </c>
      <c r="L24" s="5"/>
    </row>
    <row r="25" spans="1:12" customHeight="1" ht="105" outlineLevel="5">
      <c r="A25" s="1"/>
      <c r="B25" s="1">
        <v>831618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33</v>
      </c>
      <c r="H25" s="2">
        <v>0</v>
      </c>
      <c r="I25" s="1">
        <v>0</v>
      </c>
      <c r="J25" s="3" t="s">
        <v>19</v>
      </c>
      <c r="K25" s="2" t="str">
        <f>J25*529.73</f>
        <v>0</v>
      </c>
      <c r="L25" s="5"/>
    </row>
    <row r="26" spans="1:12" customHeight="1" ht="105" outlineLevel="5">
      <c r="A26" s="1"/>
      <c r="B26" s="1">
        <v>831619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28</v>
      </c>
      <c r="H26" s="2">
        <v>0</v>
      </c>
      <c r="I26" s="1">
        <v>0</v>
      </c>
      <c r="J26" s="3" t="s">
        <v>19</v>
      </c>
      <c r="K26" s="2" t="str">
        <f>J26*590.27</f>
        <v>0</v>
      </c>
      <c r="L26" s="5"/>
    </row>
    <row r="27" spans="1:12" customHeight="1" ht="105" outlineLevel="5">
      <c r="A27" s="1"/>
      <c r="B27" s="1">
        <v>831620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J27*570.59</f>
        <v>0</v>
      </c>
      <c r="L27" s="5"/>
    </row>
    <row r="28" spans="1:12" customHeight="1" ht="105" outlineLevel="5">
      <c r="A28" s="1"/>
      <c r="B28" s="1">
        <v>831621</v>
      </c>
      <c r="C28" s="1" t="s">
        <v>104</v>
      </c>
      <c r="D28" s="1" t="s">
        <v>105</v>
      </c>
      <c r="E28" s="2" t="s">
        <v>106</v>
      </c>
      <c r="F28" s="2" t="s">
        <v>87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J28*478.27</f>
        <v>0</v>
      </c>
      <c r="L28" s="5"/>
    </row>
    <row r="29" spans="1:12" customHeight="1" ht="105" outlineLevel="5">
      <c r="A29" s="1"/>
      <c r="B29" s="1">
        <v>831622</v>
      </c>
      <c r="C29" s="1" t="s">
        <v>107</v>
      </c>
      <c r="D29" s="1" t="s">
        <v>108</v>
      </c>
      <c r="E29" s="2" t="s">
        <v>109</v>
      </c>
      <c r="F29" s="2" t="s">
        <v>61</v>
      </c>
      <c r="G29" s="2">
        <v>0</v>
      </c>
      <c r="H29" s="2">
        <v>0</v>
      </c>
      <c r="I29" s="1">
        <v>0</v>
      </c>
      <c r="J29" s="3" t="s">
        <v>19</v>
      </c>
      <c r="K29" s="2" t="str">
        <f>J29*0.00</f>
        <v>0</v>
      </c>
      <c r="L29" s="5"/>
    </row>
    <row r="30" spans="1:12" customHeight="1" ht="105" outlineLevel="5">
      <c r="A30" s="1"/>
      <c r="B30" s="1">
        <v>831623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8</v>
      </c>
      <c r="H30" s="2">
        <v>0</v>
      </c>
      <c r="I30" s="1">
        <v>0</v>
      </c>
      <c r="J30" s="3" t="s">
        <v>19</v>
      </c>
      <c r="K30" s="2" t="str">
        <f>J30*693.19</f>
        <v>0</v>
      </c>
      <c r="L30" s="5"/>
    </row>
    <row r="31" spans="1:12" customHeight="1" ht="105" outlineLevel="5">
      <c r="A31" s="1"/>
      <c r="B31" s="1">
        <v>831624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19</v>
      </c>
      <c r="K31" s="2" t="str">
        <f>J31*611.46</f>
        <v>0</v>
      </c>
      <c r="L31" s="5"/>
    </row>
    <row r="32" spans="1:12" customHeight="1" ht="105" outlineLevel="5">
      <c r="A32" s="1"/>
      <c r="B32" s="1">
        <v>827350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19</v>
      </c>
      <c r="K32" s="2" t="str">
        <f>J32*198.27</f>
        <v>0</v>
      </c>
      <c r="L32" s="5"/>
    </row>
    <row r="33" spans="1:12" customHeight="1" ht="105" outlineLevel="5">
      <c r="A33" s="1"/>
      <c r="B33" s="1">
        <v>827351</v>
      </c>
      <c r="C33" s="1" t="s">
        <v>122</v>
      </c>
      <c r="D33" s="1" t="s">
        <v>123</v>
      </c>
      <c r="E33" s="2" t="s">
        <v>124</v>
      </c>
      <c r="F33" s="2" t="s">
        <v>125</v>
      </c>
      <c r="G33" s="2" t="s">
        <v>33</v>
      </c>
      <c r="H33" s="2">
        <v>0</v>
      </c>
      <c r="I33" s="1">
        <v>0</v>
      </c>
      <c r="J33" s="3" t="s">
        <v>19</v>
      </c>
      <c r="K33" s="2" t="str">
        <f>J33*184.65</f>
        <v>0</v>
      </c>
      <c r="L33" s="5"/>
    </row>
    <row r="34" spans="1:12" customHeight="1" ht="105" outlineLevel="5">
      <c r="A34" s="1"/>
      <c r="B34" s="1">
        <v>827407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10</v>
      </c>
      <c r="H34" s="2">
        <v>0</v>
      </c>
      <c r="I34" s="1">
        <v>0</v>
      </c>
      <c r="J34" s="3" t="s">
        <v>19</v>
      </c>
      <c r="K34" s="2" t="str">
        <f>J34*379.89</f>
        <v>0</v>
      </c>
      <c r="L34" s="5"/>
    </row>
    <row r="35" spans="1:12" customHeight="1" ht="105" outlineLevel="5">
      <c r="A35" s="1"/>
      <c r="B35" s="1">
        <v>827408</v>
      </c>
      <c r="C35" s="1" t="s">
        <v>130</v>
      </c>
      <c r="D35" s="1" t="s">
        <v>131</v>
      </c>
      <c r="E35" s="2" t="s">
        <v>132</v>
      </c>
      <c r="F35" s="2" t="s">
        <v>103</v>
      </c>
      <c r="G35" s="2" t="s">
        <v>28</v>
      </c>
      <c r="H35" s="2">
        <v>0</v>
      </c>
      <c r="I35" s="1">
        <v>0</v>
      </c>
      <c r="J35" s="3" t="s">
        <v>19</v>
      </c>
      <c r="K35" s="2" t="str">
        <f>J35*570.59</f>
        <v>0</v>
      </c>
      <c r="L35" s="5"/>
    </row>
    <row r="36" spans="1:12" customHeight="1" ht="105" outlineLevel="5">
      <c r="A36" s="1"/>
      <c r="B36" s="1">
        <v>827952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0</v>
      </c>
      <c r="H36" s="2">
        <v>0</v>
      </c>
      <c r="I36" s="1">
        <v>0</v>
      </c>
      <c r="J36" s="3" t="s">
        <v>19</v>
      </c>
      <c r="K36" s="2" t="str">
        <f>J36*351.13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2026-06-22T09:46:18+03:00</dcterms:created>
  <dcterms:modified xsi:type="dcterms:W3CDTF">2026-06-22T09:46:18+03:00</dcterms:modified>
  <dc:title>Untitled Spreadsheet</dc:title>
  <dc:description/>
  <dc:subject/>
  <cp:keywords/>
  <cp:category/>
</cp:coreProperties>
</file>