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<sst xmlns="http://schemas.openxmlformats.org/spreadsheetml/2006/main" uniqueCount="121">
  <si>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</si>
  <si>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</si>
  <si>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</si>
  <si>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</si>
  <si>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</si>
  <si>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</si>
  <si>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</si>
  <si>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</si>
  <si>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</si>
  <si>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</si>
  <si>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</si>
  <si>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</si>
  <si>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</si>
  <si>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</si>
  <si>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</si>
  <si>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</si>
  <si>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</si>
  <si>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</si>
  <si>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</si>
  <si>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</si>
  <si>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</si>
  <si>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</si>
  <si>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</si>
  <si>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&gt;25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</si>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</sst>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7d4321_deb7_11ee_a573_047c1617b143_19e968f3_793a_11f0_a79f_047c1617b1431.jpeg"/><Relationship Id="rId2" Type="http://schemas.openxmlformats.org/officeDocument/2006/relationships/image" Target="../media/527d4323_deb7_11ee_a573_047c1617b143_19e968f4_793a_11f0_a79f_047c1617b1432.jpeg"/><Relationship Id="rId3" Type="http://schemas.openxmlformats.org/officeDocument/2006/relationships/image" Target="../media/527d4325_deb7_11ee_a573_047c1617b143_19e96909_793a_11f0_a79f_047c1617b1433.jpeg"/><Relationship Id="rId4" Type="http://schemas.openxmlformats.org/officeDocument/2006/relationships/image" Target="../media/527d4327_deb7_11ee_a573_047c1617b143_19e96905_793a_11f0_a79f_047c1617b1434.jpeg"/><Relationship Id="rId5" Type="http://schemas.openxmlformats.org/officeDocument/2006/relationships/image" Target="../media/527d4329_deb7_11ee_a573_047c1617b143_19e968f1_793a_11f0_a79f_047c1617b1435.jpeg"/><Relationship Id="rId6" Type="http://schemas.openxmlformats.org/officeDocument/2006/relationships/image" Target="../media/527d432b_deb7_11ee_a573_047c1617b143_19e968f2_793a_11f0_a79f_047c1617b1436.jpeg"/><Relationship Id="rId7" Type="http://schemas.openxmlformats.org/officeDocument/2006/relationships/image" Target="../media/527d432d_deb7_11ee_a573_047c1617b143_19e96903_793a_11f0_a79f_047c1617b1437.jpeg"/><Relationship Id="rId8" Type="http://schemas.openxmlformats.org/officeDocument/2006/relationships/image" Target="../media/527d432f_deb7_11ee_a573_047c1617b143_19e96904_793a_11f0_a79f_047c1617b1438.jpeg"/><Relationship Id="rId9" Type="http://schemas.openxmlformats.org/officeDocument/2006/relationships/image" Target="../media/527d4331_deb7_11ee_a573_047c1617b143_19e968e9_793a_11f0_a79f_047c1617b1439.jpeg"/><Relationship Id="rId10" Type="http://schemas.openxmlformats.org/officeDocument/2006/relationships/image" Target="../media/527d4333_deb7_11ee_a573_047c1617b143_19e968ea_793a_11f0_a79f_047c1617b14310.jpeg"/><Relationship Id="rId11" Type="http://schemas.openxmlformats.org/officeDocument/2006/relationships/image" Target="../media/527d4335_deb7_11ee_a573_047c1617b143_19e968fc_793a_11f0_a79f_047c1617b14311.jpeg"/><Relationship Id="rId12" Type="http://schemas.openxmlformats.org/officeDocument/2006/relationships/image" Target="../media/527d4337_deb7_11ee_a573_047c1617b143_19e968fd_793a_11f0_a79f_047c1617b14312.jpeg"/><Relationship Id="rId13" Type="http://schemas.openxmlformats.org/officeDocument/2006/relationships/image" Target="../media/527d4339_deb7_11ee_a573_047c1617b143_19e968eb_793a_11f0_a79f_047c1617b14313.jpeg"/><Relationship Id="rId14" Type="http://schemas.openxmlformats.org/officeDocument/2006/relationships/image" Target="../media/527d433b_deb7_11ee_a573_047c1617b143_19e968ee_793a_11f0_a79f_047c1617b14314.jpeg"/><Relationship Id="rId15" Type="http://schemas.openxmlformats.org/officeDocument/2006/relationships/image" Target="../media/527d433d_deb7_11ee_a573_047c1617b143_19e968fe_793a_11f0_a79f_047c1617b14315.jpeg"/><Relationship Id="rId16" Type="http://schemas.openxmlformats.org/officeDocument/2006/relationships/image" Target="../media/527d433f_deb7_11ee_a573_047c1617b143_19e96901_793a_11f0_a79f_047c1617b14316.jpeg"/><Relationship Id="rId17" Type="http://schemas.openxmlformats.org/officeDocument/2006/relationships/image" Target="../media/527d4341_deb7_11ee_a573_047c1617b143_19e968f5_793a_11f0_a79f_047c1617b14317.jpeg"/><Relationship Id="rId18" Type="http://schemas.openxmlformats.org/officeDocument/2006/relationships/image" Target="../media/527d4343_deb7_11ee_a573_047c1617b143_19e968f6_793a_11f0_a79f_047c1617b14318.jpeg"/><Relationship Id="rId19" Type="http://schemas.openxmlformats.org/officeDocument/2006/relationships/image" Target="../media/527d4345_deb7_11ee_a573_047c1617b143_19e9690d_793a_11f0_a79f_047c1617b14319.jpeg"/><Relationship Id="rId20" Type="http://schemas.openxmlformats.org/officeDocument/2006/relationships/image" Target="../media/527d4347_deb7_11ee_a573_047c1617b143_19e9690e_793a_11f0_a79f_047c1617b14320.jpeg"/><Relationship Id="rId21" Type="http://schemas.openxmlformats.org/officeDocument/2006/relationships/image" Target="../media/527d4349_deb7_11ee_a573_047c1617b143_a26f33d5_7c1e_11f0_a7a3_047c1617b14321.jpeg"/><Relationship Id="rId22" Type="http://schemas.openxmlformats.org/officeDocument/2006/relationships/image" Target="../media/ae7865eb_df22_11ee_a573_047c1617b143_a26f33d8_7c1e_11f0_a7a3_047c1617b14322.jpeg"/><Relationship Id="rId23" Type="http://schemas.openxmlformats.org/officeDocument/2006/relationships/image" Target="../media/ae7865ed_df22_11ee_a573_047c1617b143_19e9690f_793a_11f0_a79f_047c1617b14323.jpeg"/><Relationship Id="rId24" Type="http://schemas.openxmlformats.org/officeDocument/2006/relationships/image" Target="../media/ae7865ef_df22_11ee_a573_047c1617b143_19e96912_793a_11f0_a79f_047c1617b14324.jpeg"/><Relationship Id="rId25" Type="http://schemas.openxmlformats.org/officeDocument/2006/relationships/image" Target="../media/ae7865f1_df22_11ee_a573_047c1617b143_19e968e5_793a_11f0_a79f_047c1617b14325.jpeg"/><Relationship Id="rId26" Type="http://schemas.openxmlformats.org/officeDocument/2006/relationships/image" Target="../media/ae7865f3_df22_11ee_a573_047c1617b143_19e968e6_793a_11f0_a79f_047c1617b14326.jpeg"/><Relationship Id="rId27" Type="http://schemas.openxmlformats.org/officeDocument/2006/relationships/image" Target="../media/ae7865f5_df22_11ee_a573_047c1617b143_19e968f8_793a_11f0_a79f_047c1617b14327.jpeg"/><Relationship Id="rId28" Type="http://schemas.openxmlformats.org/officeDocument/2006/relationships/image" Target="../media/ae7865f7_df22_11ee_a573_047c1617b143_19e968f9_793a_11f0_a79f_047c1617b14328.jpeg"/><Relationship Id="rId29" Type="http://schemas.openxmlformats.org/officeDocument/2006/relationships/image" Target="../media/ae7865f9_df22_11ee_a573_047c1617b143_19e96915_793a_11f0_a79f_047c1617b14329.jpeg"/><Relationship Id="rId30" Type="http://schemas.openxmlformats.org/officeDocument/2006/relationships/image" Target="../media/ae7865fb_df22_11ee_a573_047c1617b143_19e96918_793a_11f0_a79f_047c1617b14330.jpeg"/><Relationship Id="rId31" Type="http://schemas.openxmlformats.org/officeDocument/2006/relationships/image" Target="../media/ae7865fd_df22_11ee_a573_047c1617b143_19e968e7_793a_11f0_a79f_047c1617b14331.jpeg"/><Relationship Id="rId32" Type="http://schemas.openxmlformats.org/officeDocument/2006/relationships/image" Target="../media/ae7865ff_df22_11ee_a573_047c1617b143_19e968e8_793a_11f0_a79f_047c1617b14332.jpeg"/><Relationship Id="rId33" Type="http://schemas.openxmlformats.org/officeDocument/2006/relationships/image" Target="../media/ae786601_df22_11ee_a573_047c1617b143_19e9691a_793a_11f0_a79f_047c1617b14333.jpeg"/><Relationship Id="rId34" Type="http://schemas.openxmlformats.org/officeDocument/2006/relationships/image" Target="../media/ae786603_df22_11ee_a573_047c1617b143_19e9691e_793a_11f0_a79f_047c1617b14334.jpeg"/><Relationship Id="rId35" Type="http://schemas.openxmlformats.org/officeDocument/2006/relationships/image" Target="../media/ae786605_df22_11ee_a573_047c1617b143_19e96922_793a_11f0_a79f_047c1617b14335.jpeg"/><Relationship Id="rId36" Type="http://schemas.openxmlformats.org/officeDocument/2006/relationships/image" Target="../media/ae786607_df22_11ee_a573_047c1617b143_19e96926_793a_11f0_a79f_047c1617b143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882681</v>
      </c>
      <c r="C5" s="1" t="s">
        <v>13</v>
      </c>
      <c r="D5" s="1"/>
      <c r="E5" s="2" t="s">
        <v>14</v>
      </c>
      <c r="F5" s="2" t="s">
        <v>15</v>
      </c>
      <c r="G5" s="2">
        <v>4</v>
      </c>
      <c r="H5" s="2">
        <v>0</v>
      </c>
      <c r="I5" s="1">
        <v>0</v>
      </c>
      <c r="J5" s="3" t="s">
        <v>16</v>
      </c>
      <c r="K5" s="2" t="str">
        <f>J5*1002.56</f>
        <v>0</v>
      </c>
      <c r="L5" s="5"/>
    </row>
    <row r="6" spans="1:12" customHeight="1" ht="105" outlineLevel="4">
      <c r="A6" s="1"/>
      <c r="B6" s="1">
        <v>882682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J6*2005.13</f>
        <v>0</v>
      </c>
      <c r="L6" s="5"/>
    </row>
    <row r="7" spans="1:12" customHeight="1" ht="105" outlineLevel="4">
      <c r="A7" s="1"/>
      <c r="B7" s="1">
        <v>882683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J7*1403.59</f>
        <v>0</v>
      </c>
      <c r="L7" s="5"/>
    </row>
    <row r="8" spans="1:12" customHeight="1" ht="105" outlineLevel="4">
      <c r="A8" s="1"/>
      <c r="B8" s="1">
        <v>882684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J8*2807.18</f>
        <v>0</v>
      </c>
      <c r="L8" s="5"/>
    </row>
    <row r="9" spans="1:12" customHeight="1" ht="105" outlineLevel="4">
      <c r="A9" s="1"/>
      <c r="B9" s="1">
        <v>882685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J9*979.36</f>
        <v>0</v>
      </c>
      <c r="L9" s="5"/>
    </row>
    <row r="10" spans="1:12" customHeight="1" ht="105" outlineLevel="4">
      <c r="A10" s="1"/>
      <c r="B10" s="1">
        <v>882686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J10*1958.72</f>
        <v>0</v>
      </c>
      <c r="L10" s="5"/>
    </row>
    <row r="11" spans="1:12" customHeight="1" ht="105" outlineLevel="4">
      <c r="A11" s="1"/>
      <c r="B11" s="1">
        <v>882687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J11*1371.10</f>
        <v>0</v>
      </c>
      <c r="L11" s="5"/>
    </row>
    <row r="12" spans="1:12" customHeight="1" ht="105" outlineLevel="4">
      <c r="A12" s="1"/>
      <c r="B12" s="1">
        <v>882688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J12*2742.20</f>
        <v>0</v>
      </c>
      <c r="L12" s="5"/>
    </row>
    <row r="13" spans="1:12" customHeight="1" ht="105" outlineLevel="4">
      <c r="A13" s="1"/>
      <c r="B13" s="1">
        <v>882689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J13*1455.77</f>
        <v>0</v>
      </c>
      <c r="L13" s="5"/>
    </row>
    <row r="14" spans="1:12" customHeight="1" ht="105" outlineLevel="4">
      <c r="A14" s="1"/>
      <c r="B14" s="1">
        <v>882690</v>
      </c>
      <c r="C14" s="1" t="s">
        <v>42</v>
      </c>
      <c r="D14" s="1"/>
      <c r="E14" s="2" t="s">
        <v>43</v>
      </c>
      <c r="F14" s="2" t="s">
        <v>44</v>
      </c>
      <c r="G14" s="2">
        <v>0</v>
      </c>
      <c r="H14" s="2">
        <v>0</v>
      </c>
      <c r="I14" s="1">
        <v>0</v>
      </c>
      <c r="J14" s="3" t="s">
        <v>16</v>
      </c>
      <c r="K14" s="2" t="str">
        <f>J14*2911.53</f>
        <v>0</v>
      </c>
      <c r="L14" s="5"/>
    </row>
    <row r="15" spans="1:12" customHeight="1" ht="105" outlineLevel="4">
      <c r="A15" s="1"/>
      <c r="B15" s="1">
        <v>882691</v>
      </c>
      <c r="C15" s="1" t="s">
        <v>45</v>
      </c>
      <c r="D15" s="1"/>
      <c r="E15" s="2" t="s">
        <v>46</v>
      </c>
      <c r="F15" s="2" t="s">
        <v>47</v>
      </c>
      <c r="G15" s="2">
        <v>0</v>
      </c>
      <c r="H15" s="2">
        <v>0</v>
      </c>
      <c r="I15" s="1">
        <v>0</v>
      </c>
      <c r="J15" s="3" t="s">
        <v>16</v>
      </c>
      <c r="K15" s="2" t="str">
        <f>J15*2426.28</f>
        <v>0</v>
      </c>
      <c r="L15" s="5"/>
    </row>
    <row r="16" spans="1:12" customHeight="1" ht="105" outlineLevel="4">
      <c r="A16" s="1"/>
      <c r="B16" s="1">
        <v>882692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J16*4852.55</f>
        <v>0</v>
      </c>
      <c r="L16" s="5"/>
    </row>
    <row r="17" spans="1:12" customHeight="1" ht="105" outlineLevel="4">
      <c r="A17" s="1"/>
      <c r="B17" s="1">
        <v>882693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16</v>
      </c>
      <c r="K17" s="2" t="str">
        <f>J17*1462.21</f>
        <v>0</v>
      </c>
      <c r="L17" s="5"/>
    </row>
    <row r="18" spans="1:12" customHeight="1" ht="105" outlineLevel="4">
      <c r="A18" s="1"/>
      <c r="B18" s="1">
        <v>882694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16</v>
      </c>
      <c r="K18" s="2" t="str">
        <f>J18*2924.42</f>
        <v>0</v>
      </c>
      <c r="L18" s="5"/>
    </row>
    <row r="19" spans="1:12" customHeight="1" ht="105" outlineLevel="4">
      <c r="A19" s="1"/>
      <c r="B19" s="1">
        <v>882695</v>
      </c>
      <c r="C19" s="1" t="s">
        <v>57</v>
      </c>
      <c r="D19" s="1"/>
      <c r="E19" s="2" t="s">
        <v>58</v>
      </c>
      <c r="F19" s="2" t="s">
        <v>59</v>
      </c>
      <c r="G19" s="2">
        <v>9</v>
      </c>
      <c r="H19" s="2">
        <v>0</v>
      </c>
      <c r="I19" s="1">
        <v>0</v>
      </c>
      <c r="J19" s="3" t="s">
        <v>16</v>
      </c>
      <c r="K19" s="2" t="str">
        <f>J19*2437.01</f>
        <v>0</v>
      </c>
      <c r="L19" s="5"/>
    </row>
    <row r="20" spans="1:12" customHeight="1" ht="105" outlineLevel="4">
      <c r="A20" s="1"/>
      <c r="B20" s="1">
        <v>882696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16</v>
      </c>
      <c r="K20" s="2" t="str">
        <f>J20*4874.03</f>
        <v>0</v>
      </c>
      <c r="L20" s="5"/>
    </row>
    <row r="21" spans="1:12" customHeight="1" ht="105" outlineLevel="4">
      <c r="A21" s="1"/>
      <c r="B21" s="1">
        <v>882697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16</v>
      </c>
      <c r="K21" s="2" t="str">
        <f>J21*1789.22</f>
        <v>0</v>
      </c>
      <c r="L21" s="5"/>
    </row>
    <row r="22" spans="1:12" customHeight="1" ht="105" outlineLevel="4">
      <c r="A22" s="1"/>
      <c r="B22" s="1">
        <v>882698</v>
      </c>
      <c r="C22" s="1" t="s">
        <v>66</v>
      </c>
      <c r="D22" s="1"/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16</v>
      </c>
      <c r="K22" s="2" t="str">
        <f>J22*3578.44</f>
        <v>0</v>
      </c>
      <c r="L22" s="5"/>
    </row>
    <row r="23" spans="1:12" customHeight="1" ht="105" outlineLevel="4">
      <c r="A23" s="1"/>
      <c r="B23" s="1">
        <v>882699</v>
      </c>
      <c r="C23" s="1" t="s">
        <v>69</v>
      </c>
      <c r="D23" s="1"/>
      <c r="E23" s="2" t="s">
        <v>70</v>
      </c>
      <c r="F23" s="2" t="s">
        <v>71</v>
      </c>
      <c r="G23" s="2">
        <v>9</v>
      </c>
      <c r="H23" s="2">
        <v>0</v>
      </c>
      <c r="I23" s="1">
        <v>0</v>
      </c>
      <c r="J23" s="3" t="s">
        <v>16</v>
      </c>
      <c r="K23" s="2" t="str">
        <f>J23*2963.39</f>
        <v>0</v>
      </c>
      <c r="L23" s="5"/>
    </row>
    <row r="24" spans="1:12" customHeight="1" ht="105" outlineLevel="4">
      <c r="A24" s="1"/>
      <c r="B24" s="1">
        <v>882700</v>
      </c>
      <c r="C24" s="1" t="s">
        <v>72</v>
      </c>
      <c r="D24" s="1"/>
      <c r="E24" s="2" t="s">
        <v>73</v>
      </c>
      <c r="F24" s="2" t="s">
        <v>74</v>
      </c>
      <c r="G24" s="2">
        <v>0</v>
      </c>
      <c r="H24" s="2">
        <v>0</v>
      </c>
      <c r="I24" s="1">
        <v>0</v>
      </c>
      <c r="J24" s="3" t="s">
        <v>16</v>
      </c>
      <c r="K24" s="2" t="str">
        <f>J24*5926.78</f>
        <v>0</v>
      </c>
      <c r="L24" s="5"/>
    </row>
    <row r="25" spans="1:12" customHeight="1" ht="105" outlineLevel="4">
      <c r="A25" s="1"/>
      <c r="B25" s="1">
        <v>882701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16</v>
      </c>
      <c r="K25" s="2" t="str">
        <f>J25*2048.46</f>
        <v>0</v>
      </c>
      <c r="L25" s="5"/>
    </row>
    <row r="26" spans="1:12" customHeight="1" ht="105" outlineLevel="4">
      <c r="A26" s="1"/>
      <c r="B26" s="1">
        <v>882702</v>
      </c>
      <c r="C26" s="1" t="s">
        <v>78</v>
      </c>
      <c r="D26" s="1"/>
      <c r="E26" s="2" t="s">
        <v>79</v>
      </c>
      <c r="F26" s="2" t="s">
        <v>80</v>
      </c>
      <c r="G26" s="2">
        <v>0</v>
      </c>
      <c r="H26" s="2">
        <v>0</v>
      </c>
      <c r="I26" s="1">
        <v>0</v>
      </c>
      <c r="J26" s="3" t="s">
        <v>16</v>
      </c>
      <c r="K26" s="2" t="str">
        <f>J26*4096.92</f>
        <v>0</v>
      </c>
      <c r="L26" s="5"/>
    </row>
    <row r="27" spans="1:12" customHeight="1" ht="105" outlineLevel="4">
      <c r="A27" s="1"/>
      <c r="B27" s="1">
        <v>882703</v>
      </c>
      <c r="C27" s="1" t="s">
        <v>81</v>
      </c>
      <c r="D27" s="1"/>
      <c r="E27" s="2" t="s">
        <v>82</v>
      </c>
      <c r="F27" s="2" t="s">
        <v>83</v>
      </c>
      <c r="G27" s="2">
        <v>7</v>
      </c>
      <c r="H27" s="2">
        <v>0</v>
      </c>
      <c r="I27" s="1">
        <v>0</v>
      </c>
      <c r="J27" s="3" t="s">
        <v>16</v>
      </c>
      <c r="K27" s="2" t="str">
        <f>J27*3392.76</f>
        <v>0</v>
      </c>
      <c r="L27" s="5"/>
    </row>
    <row r="28" spans="1:12" customHeight="1" ht="105" outlineLevel="4">
      <c r="A28" s="1"/>
      <c r="B28" s="1">
        <v>882704</v>
      </c>
      <c r="C28" s="1" t="s">
        <v>84</v>
      </c>
      <c r="D28" s="1"/>
      <c r="E28" s="2" t="s">
        <v>85</v>
      </c>
      <c r="F28" s="2" t="s">
        <v>86</v>
      </c>
      <c r="G28" s="2">
        <v>0</v>
      </c>
      <c r="H28" s="2">
        <v>0</v>
      </c>
      <c r="I28" s="1">
        <v>0</v>
      </c>
      <c r="J28" s="3" t="s">
        <v>16</v>
      </c>
      <c r="K28" s="2" t="str">
        <f>J28*6785.52</f>
        <v>0</v>
      </c>
      <c r="L28" s="5"/>
    </row>
    <row r="29" spans="1:12" customHeight="1" ht="105" outlineLevel="4">
      <c r="A29" s="1"/>
      <c r="B29" s="1">
        <v>882705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16</v>
      </c>
      <c r="K29" s="2" t="str">
        <f>J29*6337.42</f>
        <v>0</v>
      </c>
      <c r="L29" s="5"/>
    </row>
    <row r="30" spans="1:12" customHeight="1" ht="105" outlineLevel="4">
      <c r="A30" s="1"/>
      <c r="B30" s="1">
        <v>882706</v>
      </c>
      <c r="C30" s="1" t="s">
        <v>90</v>
      </c>
      <c r="D30" s="1"/>
      <c r="E30" s="2" t="s">
        <v>91</v>
      </c>
      <c r="F30" s="2" t="s">
        <v>92</v>
      </c>
      <c r="G30" s="2">
        <v>0</v>
      </c>
      <c r="H30" s="2">
        <v>0</v>
      </c>
      <c r="I30" s="1">
        <v>0</v>
      </c>
      <c r="J30" s="3" t="s">
        <v>16</v>
      </c>
      <c r="K30" s="2" t="str">
        <f>J30*12674.85</f>
        <v>0</v>
      </c>
      <c r="L30" s="5"/>
    </row>
    <row r="31" spans="1:12" customHeight="1" ht="105" outlineLevel="4">
      <c r="A31" s="1"/>
      <c r="B31" s="1">
        <v>882707</v>
      </c>
      <c r="C31" s="1" t="s">
        <v>93</v>
      </c>
      <c r="D31" s="1"/>
      <c r="E31" s="2" t="s">
        <v>94</v>
      </c>
      <c r="F31" s="2" t="s">
        <v>95</v>
      </c>
      <c r="G31" s="2">
        <v>0</v>
      </c>
      <c r="H31" s="2">
        <v>0</v>
      </c>
      <c r="I31" s="1">
        <v>0</v>
      </c>
      <c r="J31" s="3" t="s">
        <v>16</v>
      </c>
      <c r="K31" s="2" t="str">
        <f>J31*2048.12</f>
        <v>0</v>
      </c>
      <c r="L31" s="5"/>
    </row>
    <row r="32" spans="1:12" customHeight="1" ht="105" outlineLevel="4">
      <c r="A32" s="1"/>
      <c r="B32" s="1">
        <v>882708</v>
      </c>
      <c r="C32" s="1" t="s">
        <v>96</v>
      </c>
      <c r="D32" s="1"/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16</v>
      </c>
      <c r="K32" s="2" t="str">
        <f>J32*4096.24</f>
        <v>0</v>
      </c>
      <c r="L32" s="5"/>
    </row>
    <row r="33" spans="1:12" customHeight="1" ht="105" outlineLevel="4">
      <c r="A33" s="1"/>
      <c r="B33" s="1">
        <v>882709</v>
      </c>
      <c r="C33" s="1" t="s">
        <v>99</v>
      </c>
      <c r="D33" s="1"/>
      <c r="E33" s="2" t="s">
        <v>100</v>
      </c>
      <c r="F33" s="2" t="s">
        <v>101</v>
      </c>
      <c r="G33" s="2">
        <v>6</v>
      </c>
      <c r="H33" s="2">
        <v>0</v>
      </c>
      <c r="I33" s="1">
        <v>0</v>
      </c>
      <c r="J33" s="3" t="s">
        <v>16</v>
      </c>
      <c r="K33" s="2" t="str">
        <f>J33*3392.20</f>
        <v>0</v>
      </c>
      <c r="L33" s="5"/>
    </row>
    <row r="34" spans="1:12" customHeight="1" ht="105" outlineLevel="4">
      <c r="A34" s="1"/>
      <c r="B34" s="1">
        <v>882710</v>
      </c>
      <c r="C34" s="1" t="s">
        <v>102</v>
      </c>
      <c r="D34" s="1"/>
      <c r="E34" s="2" t="s">
        <v>103</v>
      </c>
      <c r="F34" s="2" t="s">
        <v>104</v>
      </c>
      <c r="G34" s="2">
        <v>0</v>
      </c>
      <c r="H34" s="2">
        <v>0</v>
      </c>
      <c r="I34" s="1">
        <v>0</v>
      </c>
      <c r="J34" s="3" t="s">
        <v>16</v>
      </c>
      <c r="K34" s="2" t="str">
        <f>J34*6784.39</f>
        <v>0</v>
      </c>
      <c r="L34" s="5"/>
    </row>
    <row r="35" spans="1:12" customHeight="1" ht="105" outlineLevel="4">
      <c r="A35" s="1"/>
      <c r="B35" s="1">
        <v>882711</v>
      </c>
      <c r="C35" s="1" t="s">
        <v>105</v>
      </c>
      <c r="D35" s="1"/>
      <c r="E35" s="2" t="s">
        <v>106</v>
      </c>
      <c r="F35" s="2" t="s">
        <v>107</v>
      </c>
      <c r="G35" s="2">
        <v>0</v>
      </c>
      <c r="H35" s="2">
        <v>0</v>
      </c>
      <c r="I35" s="1">
        <v>0</v>
      </c>
      <c r="J35" s="3" t="s">
        <v>16</v>
      </c>
      <c r="K35" s="2" t="str">
        <f>J35*6336.36</f>
        <v>0</v>
      </c>
      <c r="L35" s="5"/>
    </row>
    <row r="36" spans="1:12" customHeight="1" ht="105" outlineLevel="4">
      <c r="A36" s="1"/>
      <c r="B36" s="1">
        <v>882712</v>
      </c>
      <c r="C36" s="1" t="s">
        <v>108</v>
      </c>
      <c r="D36" s="1"/>
      <c r="E36" s="2" t="s">
        <v>109</v>
      </c>
      <c r="F36" s="2" t="s">
        <v>110</v>
      </c>
      <c r="G36" s="2">
        <v>0</v>
      </c>
      <c r="H36" s="2">
        <v>0</v>
      </c>
      <c r="I36" s="1">
        <v>0</v>
      </c>
      <c r="J36" s="3" t="s">
        <v>16</v>
      </c>
      <c r="K36" s="2" t="str">
        <f>J36*12672.73</f>
        <v>0</v>
      </c>
      <c r="L36" s="5"/>
    </row>
    <row r="37" spans="1:12" customHeight="1" ht="105" outlineLevel="4">
      <c r="A37" s="1"/>
      <c r="B37" s="1">
        <v>882713</v>
      </c>
      <c r="C37" s="1" t="s">
        <v>111</v>
      </c>
      <c r="D37" s="1"/>
      <c r="E37" s="2" t="s">
        <v>112</v>
      </c>
      <c r="F37" s="2" t="s">
        <v>113</v>
      </c>
      <c r="G37" s="2">
        <v>0</v>
      </c>
      <c r="H37" s="2">
        <v>0</v>
      </c>
      <c r="I37" s="1">
        <v>0</v>
      </c>
      <c r="J37" s="3" t="s">
        <v>16</v>
      </c>
      <c r="K37" s="2" t="str">
        <f>J37*2489.76</f>
        <v>0</v>
      </c>
      <c r="L37" s="5"/>
    </row>
    <row r="38" spans="1:12" customHeight="1" ht="105" outlineLevel="4">
      <c r="A38" s="1"/>
      <c r="B38" s="1">
        <v>882714</v>
      </c>
      <c r="C38" s="1" t="s">
        <v>114</v>
      </c>
      <c r="D38" s="1"/>
      <c r="E38" s="2" t="s">
        <v>115</v>
      </c>
      <c r="F38" s="2" t="s">
        <v>116</v>
      </c>
      <c r="G38" s="2">
        <v>0</v>
      </c>
      <c r="H38" s="2">
        <v>0</v>
      </c>
      <c r="I38" s="1">
        <v>0</v>
      </c>
      <c r="J38" s="3" t="s">
        <v>16</v>
      </c>
      <c r="K38" s="2" t="str">
        <f>J38*4979.52</f>
        <v>0</v>
      </c>
      <c r="L38" s="5"/>
    </row>
    <row r="39" spans="1:12" customHeight="1" ht="105" outlineLevel="4">
      <c r="A39" s="1"/>
      <c r="B39" s="1">
        <v>882715</v>
      </c>
      <c r="C39" s="1" t="s">
        <v>117</v>
      </c>
      <c r="D39" s="1"/>
      <c r="E39" s="2" t="s">
        <v>118</v>
      </c>
      <c r="F39" s="2" t="s">
        <v>113</v>
      </c>
      <c r="G39" s="2">
        <v>0</v>
      </c>
      <c r="H39" s="2">
        <v>0</v>
      </c>
      <c r="I39" s="1">
        <v>0</v>
      </c>
      <c r="J39" s="3" t="s">
        <v>16</v>
      </c>
      <c r="K39" s="2" t="str">
        <f>J39*2489.76</f>
        <v>0</v>
      </c>
      <c r="L39" s="5"/>
    </row>
    <row r="40" spans="1:12" customHeight="1" ht="105" outlineLevel="4">
      <c r="A40" s="1"/>
      <c r="B40" s="1">
        <v>882716</v>
      </c>
      <c r="C40" s="1" t="s">
        <v>119</v>
      </c>
      <c r="D40" s="1"/>
      <c r="E40" s="2" t="s">
        <v>120</v>
      </c>
      <c r="F40" s="2" t="s">
        <v>116</v>
      </c>
      <c r="G40" s="2">
        <v>0</v>
      </c>
      <c r="H40" s="2">
        <v>0</v>
      </c>
      <c r="I40" s="1">
        <v>0</v>
      </c>
      <c r="J40" s="3" t="s">
        <v>16</v>
      </c>
      <c r="K40" s="2" t="str">
        <f>J40*4979.52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2026-04-23T02:26:39+03:00</dcterms:created>
  <dcterms:modified xsi:type="dcterms:W3CDTF">2026-04-23T02:26:39+03:00</dcterms:modified>
  <dc:title>Untitled Spreadsheet</dc:title>
  <dc:description/>
  <dc:subject/>
  <cp:keywords/>
  <cp:category/>
</cp:coreProperties>
</file>