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<sst xmlns="http://schemas.openxmlformats.org/spreadsheetml/2006/main" uniqueCount="69">
  <si>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</si>
  <si>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</si>
  <si>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</si>
  <si>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</si>
  <si>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</si>
  <si>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</si>
  <si>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</si>
  <si>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</si>
  <si>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</si>
  <si>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</si>
  <si>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</si>
  <si>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</si>
  <si>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</si>
  <si>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</si>
  <si>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</si>
  <si>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</si>
  <si>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шт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</si>
  <si>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</si>
  <si>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</si>
  <si>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</si>
  <si>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</si>
  <si>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</si>
  <si>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</si>
  <si>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&gt;10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</si>
  <si>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</si>
  <si>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</si>
  <si>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</si>
  <si>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</si>
  <si>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</si>
  <si>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</si>
  <si>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</si>
  <si>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</si>
  <si>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</si>
  <si>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</si>
  <si>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</si>
  <si>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</si>
  <si>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</si>
  <si>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</si>
  <si>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</si>
  <si>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</si>
  <si>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</si>
  <si>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</si>
  <si>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</si>
  <si>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</si>
  <si>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</si>
  <si>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</si>
  <si>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</si>
  <si>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</si>
  <si>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</si>
  <si>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</si>
  <si>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</si>
  <si>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UNI-102102</t>
  </si>
  <si>
    <t>Шланг поливочный армир. ф13вн*1,5 (бухта 25м), 1/2"</t>
  </si>
  <si>
    <t>1 799.00 руб.</t>
  </si>
  <si>
    <t>UNI-102103</t>
  </si>
  <si>
    <t>Шланг поливочный армир. ф13вн*1,5 (бухта 50м), 1/2"</t>
  </si>
  <si>
    <t>3 369.00 руб.</t>
  </si>
  <si>
    <t>UNI-102104</t>
  </si>
  <si>
    <t>Шланг поливочный армир. ф18вн*2 (бухта 25м), 3/4"</t>
  </si>
  <si>
    <t>2 453.00 руб.</t>
  </si>
  <si>
    <t>UNI-102105</t>
  </si>
  <si>
    <t>Шланг поливочный армир. ф18вн*2 (бухта 50м), 3/4"</t>
  </si>
  <si>
    <t>4 739.00 руб.</t>
  </si>
  <si>
    <t>UNI-102106</t>
  </si>
  <si>
    <t>Шланг поливочный армир. ф25вн*2,5 (бухта 25м), 1"</t>
  </si>
  <si>
    <t>3 759.00 руб.</t>
  </si>
  <si>
    <t>UNI-102107</t>
  </si>
  <si>
    <t>Шланг поливочный армир. ф25вн*2,5 (бухта 50м), 1"</t>
  </si>
  <si>
    <t>6 979.00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</si>
</sst>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14245_f120_11ee_a58b_047c1617b143_5785a735_f129_11ee_a58b_047c1617b1431.jpeg"/><Relationship Id="rId2" Type="http://schemas.openxmlformats.org/officeDocument/2006/relationships/image" Target="../media/68a14247_f120_11ee_a58b_047c1617b143_5785a736_f129_11ee_a58b_047c1617b1432.jpeg"/><Relationship Id="rId3" Type="http://schemas.openxmlformats.org/officeDocument/2006/relationships/image" Target="../media/68a14249_f120_11ee_a58b_047c1617b143_5785a737_f129_11ee_a58b_047c1617b1433.jpeg"/><Relationship Id="rId4" Type="http://schemas.openxmlformats.org/officeDocument/2006/relationships/image" Target="../media/68a14255_f120_11ee_a58b_047c1617b143_5785a73d_f129_11ee_a58b_047c1617b1434.jpeg"/><Relationship Id="rId5" Type="http://schemas.openxmlformats.org/officeDocument/2006/relationships/image" Target="../media/68a14259_f120_11ee_a58b_047c1617b143_5785a73f_f129_11ee_a58b_047c1617b1435.jpeg"/><Relationship Id="rId6" Type="http://schemas.openxmlformats.org/officeDocument/2006/relationships/image" Target="../media/68a1425b_f120_11ee_a58b_047c1617b143_5785a740_f129_11ee_a58b_047c1617b1436.jpeg"/><Relationship Id="rId7" Type="http://schemas.openxmlformats.org/officeDocument/2006/relationships/image" Target="../media/68a1425f_f120_11ee_a58b_047c1617b143_444b1c4f_5a46_11f0_a775_047c1617b1437.jpeg"/><Relationship Id="rId8" Type="http://schemas.openxmlformats.org/officeDocument/2006/relationships/image" Target="../media/68a14261_f120_11ee_a58b_047c1617b143_444b1c50_5a46_11f0_a775_047c1617b1438.jpeg"/><Relationship Id="rId9" Type="http://schemas.openxmlformats.org/officeDocument/2006/relationships/image" Target="../media/68a14263_f120_11ee_a58b_047c1617b143_444b1c52_5a46_11f0_a775_047c1617b1439.jpeg"/><Relationship Id="rId10" Type="http://schemas.openxmlformats.org/officeDocument/2006/relationships/image" Target="../media/5785a6e0_f129_11ee_a58b_047c1617b143_444b1c55_5a46_11f0_a775_047c1617b14310.jpeg"/><Relationship Id="rId11" Type="http://schemas.openxmlformats.org/officeDocument/2006/relationships/image" Target="../media/5785a6e2_f129_11ee_a58b_047c1617b143_444b1c4e_5a46_11f0_a775_047c1617b14311.jpeg"/><Relationship Id="rId12" Type="http://schemas.openxmlformats.org/officeDocument/2006/relationships/image" Target="../media/5785a6e4_f129_11ee_a58b_047c1617b143_444b1c4d_5a46_11f0_a775_047c1617b14312.jpeg"/><Relationship Id="rId13" Type="http://schemas.openxmlformats.org/officeDocument/2006/relationships/image" Target="../media/5785a6e6_f129_11ee_a58b_047c1617b143_444b1c4c_5a46_11f0_a775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882717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J5*835.20</f>
        <v>0</v>
      </c>
      <c r="L5" s="5"/>
    </row>
    <row r="6" spans="1:12" customHeight="1" ht="105" outlineLevel="4">
      <c r="A6" s="1"/>
      <c r="B6" s="1">
        <v>882718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J6*1089.18</f>
        <v>0</v>
      </c>
      <c r="L6" s="5"/>
    </row>
    <row r="7" spans="1:12" customHeight="1" ht="105" outlineLevel="4">
      <c r="A7" s="1"/>
      <c r="B7" s="1">
        <v>882719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J7*1044.36</f>
        <v>0</v>
      </c>
      <c r="L7" s="5"/>
    </row>
    <row r="8" spans="1:12" customHeight="1" ht="105" outlineLevel="4">
      <c r="A8" s="1"/>
      <c r="B8" s="1">
        <v>882725</v>
      </c>
      <c r="C8" s="1" t="s">
        <v>24</v>
      </c>
      <c r="D8" s="1"/>
      <c r="E8" s="2" t="s">
        <v>25</v>
      </c>
      <c r="F8" s="2" t="s">
        <v>26</v>
      </c>
      <c r="G8" s="2">
        <v>3</v>
      </c>
      <c r="H8" s="2">
        <v>0</v>
      </c>
      <c r="I8" s="1">
        <v>0</v>
      </c>
      <c r="J8" s="3" t="s">
        <v>16</v>
      </c>
      <c r="K8" s="2" t="str">
        <f>J8*1641.96</f>
        <v>0</v>
      </c>
      <c r="L8" s="5"/>
    </row>
    <row r="9" spans="1:12" customHeight="1" ht="105" outlineLevel="4">
      <c r="A9" s="1"/>
      <c r="B9" s="1">
        <v>882727</v>
      </c>
      <c r="C9" s="1" t="s">
        <v>27</v>
      </c>
      <c r="D9" s="1"/>
      <c r="E9" s="2" t="s">
        <v>28</v>
      </c>
      <c r="F9" s="2" t="s">
        <v>22</v>
      </c>
      <c r="G9" s="2">
        <v>8</v>
      </c>
      <c r="H9" s="2">
        <v>0</v>
      </c>
      <c r="I9" s="1">
        <v>0</v>
      </c>
      <c r="J9" s="3" t="s">
        <v>16</v>
      </c>
      <c r="K9" s="2" t="str">
        <f>J9*1044.36</f>
        <v>0</v>
      </c>
      <c r="L9" s="5"/>
    </row>
    <row r="10" spans="1:12" customHeight="1" ht="105" outlineLevel="4">
      <c r="A10" s="1"/>
      <c r="B10" s="1">
        <v>882728</v>
      </c>
      <c r="C10" s="1" t="s">
        <v>29</v>
      </c>
      <c r="D10" s="1"/>
      <c r="E10" s="2" t="s">
        <v>30</v>
      </c>
      <c r="F10" s="2" t="s">
        <v>31</v>
      </c>
      <c r="G10" s="2">
        <v>10</v>
      </c>
      <c r="H10" s="2">
        <v>0</v>
      </c>
      <c r="I10" s="1">
        <v>0</v>
      </c>
      <c r="J10" s="3" t="s">
        <v>16</v>
      </c>
      <c r="K10" s="2" t="str">
        <f>J10*1879.56</f>
        <v>0</v>
      </c>
      <c r="L10" s="5"/>
    </row>
    <row r="11" spans="1:12" customHeight="1" ht="105" outlineLevel="4">
      <c r="A11" s="1"/>
      <c r="B11" s="1">
        <v>882730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J11*1583.71</f>
        <v>0</v>
      </c>
      <c r="L11" s="5"/>
    </row>
    <row r="12" spans="1:12" customHeight="1" ht="105" outlineLevel="4">
      <c r="A12" s="1"/>
      <c r="B12" s="1">
        <v>882731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J12*1624.90</f>
        <v>0</v>
      </c>
      <c r="L12" s="5"/>
    </row>
    <row r="13" spans="1:12" customHeight="1" ht="105" outlineLevel="4">
      <c r="A13" s="1"/>
      <c r="B13" s="1">
        <v>882732</v>
      </c>
      <c r="C13" s="1" t="s">
        <v>38</v>
      </c>
      <c r="D13" s="1"/>
      <c r="E13" s="2" t="s">
        <v>39</v>
      </c>
      <c r="F13" s="2" t="s">
        <v>37</v>
      </c>
      <c r="G13" s="2">
        <v>0</v>
      </c>
      <c r="H13" s="2">
        <v>0</v>
      </c>
      <c r="I13" s="1">
        <v>0</v>
      </c>
      <c r="J13" s="3" t="s">
        <v>16</v>
      </c>
      <c r="K13" s="2" t="str">
        <f>J13*1624.90</f>
        <v>0</v>
      </c>
      <c r="L13" s="5"/>
    </row>
    <row r="14" spans="1:12" customHeight="1" ht="105" outlineLevel="4">
      <c r="A14" s="1"/>
      <c r="B14" s="1">
        <v>882733</v>
      </c>
      <c r="C14" s="1" t="s">
        <v>40</v>
      </c>
      <c r="D14" s="1"/>
      <c r="E14" s="2" t="s">
        <v>41</v>
      </c>
      <c r="F14" s="2" t="s">
        <v>34</v>
      </c>
      <c r="G14" s="2">
        <v>0</v>
      </c>
      <c r="H14" s="2">
        <v>0</v>
      </c>
      <c r="I14" s="1">
        <v>0</v>
      </c>
      <c r="J14" s="3" t="s">
        <v>16</v>
      </c>
      <c r="K14" s="2" t="str">
        <f>J14*1583.71</f>
        <v>0</v>
      </c>
      <c r="L14" s="5"/>
    </row>
    <row r="15" spans="1:12" customHeight="1" ht="105" outlineLevel="4">
      <c r="A15" s="1"/>
      <c r="B15" s="1">
        <v>882734</v>
      </c>
      <c r="C15" s="1" t="s">
        <v>42</v>
      </c>
      <c r="D15" s="1"/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16</v>
      </c>
      <c r="K15" s="2" t="str">
        <f>J15*1447.06</f>
        <v>0</v>
      </c>
      <c r="L15" s="5"/>
    </row>
    <row r="16" spans="1:12" customHeight="1" ht="105" outlineLevel="4">
      <c r="A16" s="1"/>
      <c r="B16" s="1">
        <v>882735</v>
      </c>
      <c r="C16" s="1" t="s">
        <v>45</v>
      </c>
      <c r="D16" s="1"/>
      <c r="E16" s="2" t="s">
        <v>46</v>
      </c>
      <c r="F16" s="2" t="s">
        <v>47</v>
      </c>
      <c r="G16" s="2" t="s">
        <v>23</v>
      </c>
      <c r="H16" s="2">
        <v>0</v>
      </c>
      <c r="I16" s="1">
        <v>0</v>
      </c>
      <c r="J16" s="3" t="s">
        <v>16</v>
      </c>
      <c r="K16" s="2" t="str">
        <f>J16*1130.69</f>
        <v>0</v>
      </c>
      <c r="L16" s="5"/>
    </row>
    <row r="17" spans="1:12" customHeight="1" ht="105" outlineLevel="4">
      <c r="A17" s="1"/>
      <c r="B17" s="1">
        <v>882736</v>
      </c>
      <c r="C17" s="1" t="s">
        <v>48</v>
      </c>
      <c r="D17" s="1"/>
      <c r="E17" s="2" t="s">
        <v>49</v>
      </c>
      <c r="F17" s="2" t="s">
        <v>50</v>
      </c>
      <c r="G17" s="2" t="s">
        <v>23</v>
      </c>
      <c r="H17" s="2">
        <v>0</v>
      </c>
      <c r="I17" s="1">
        <v>0</v>
      </c>
      <c r="J17" s="3" t="s">
        <v>16</v>
      </c>
      <c r="K17" s="2" t="str">
        <f>J17*1031.40</f>
        <v>0</v>
      </c>
      <c r="L17" s="5"/>
    </row>
    <row r="18" spans="1:12" outlineLevel="4">
      <c r="A18" s="1"/>
      <c r="B18" s="1">
        <v>959531</v>
      </c>
      <c r="C18" s="1" t="s">
        <v>51</v>
      </c>
      <c r="D18" s="1">
        <v>32863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16</v>
      </c>
      <c r="K18" s="2" t="str">
        <f>J18*1799.00</f>
        <v>0</v>
      </c>
      <c r="L18" s="5"/>
    </row>
    <row r="19" spans="1:12" outlineLevel="4">
      <c r="A19" s="1"/>
      <c r="B19" s="1">
        <v>959532</v>
      </c>
      <c r="C19" s="1" t="s">
        <v>54</v>
      </c>
      <c r="D19" s="1">
        <v>45658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16</v>
      </c>
      <c r="K19" s="2" t="str">
        <f>J19*3369.00</f>
        <v>0</v>
      </c>
      <c r="L19" s="5"/>
    </row>
    <row r="20" spans="1:12" outlineLevel="4">
      <c r="A20" s="1"/>
      <c r="B20" s="1">
        <v>959533</v>
      </c>
      <c r="C20" s="1" t="s">
        <v>57</v>
      </c>
      <c r="D20" s="1">
        <v>13468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16</v>
      </c>
      <c r="K20" s="2" t="str">
        <f>J20*2453.00</f>
        <v>0</v>
      </c>
      <c r="L20" s="5"/>
    </row>
    <row r="21" spans="1:12" outlineLevel="4">
      <c r="A21" s="1"/>
      <c r="B21" s="1">
        <v>959534</v>
      </c>
      <c r="C21" s="1" t="s">
        <v>60</v>
      </c>
      <c r="D21" s="1">
        <v>23551</v>
      </c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16</v>
      </c>
      <c r="K21" s="2" t="str">
        <f>J21*4739.00</f>
        <v>0</v>
      </c>
      <c r="L21" s="5"/>
    </row>
    <row r="22" spans="1:12" outlineLevel="4">
      <c r="A22" s="1"/>
      <c r="B22" s="1">
        <v>959535</v>
      </c>
      <c r="C22" s="1" t="s">
        <v>63</v>
      </c>
      <c r="D22" s="1">
        <v>22964</v>
      </c>
      <c r="E22" s="2" t="s">
        <v>64</v>
      </c>
      <c r="F22" s="2" t="s">
        <v>65</v>
      </c>
      <c r="G22" s="2">
        <v>0</v>
      </c>
      <c r="H22" s="2">
        <v>0</v>
      </c>
      <c r="I22" s="1">
        <v>0</v>
      </c>
      <c r="J22" s="3" t="s">
        <v>16</v>
      </c>
      <c r="K22" s="2" t="str">
        <f>J22*3759.00</f>
        <v>0</v>
      </c>
      <c r="L22" s="5"/>
    </row>
    <row r="23" spans="1:12" outlineLevel="4">
      <c r="A23" s="1"/>
      <c r="B23" s="1">
        <v>959536</v>
      </c>
      <c r="C23" s="1" t="s">
        <v>66</v>
      </c>
      <c r="D23" s="1">
        <v>29500</v>
      </c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16</v>
      </c>
      <c r="K23" s="2" t="str">
        <f>J23*6979.00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2026-06-24T04:17:40+03:00</dcterms:created>
  <dcterms:modified xsi:type="dcterms:W3CDTF">2026-06-24T04:17:40+03:00</dcterms:modified>
  <dc:title>Untitled Spreadsheet</dc:title>
  <dc:description/>
  <dc:subject/>
  <cp:keywords/>
  <cp:category/>
</cp:coreProperties>
</file>