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<sst xmlns="http://schemas.openxmlformats.org/spreadsheetml/2006/main" uniqueCount="48">
  <si>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</si>
  <si>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</si>
  <si>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</si>
  <si>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</si>
  <si>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</si>
  <si>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</si>
  <si>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</si>
  <si>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</si>
  <si>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</si>
  <si>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</si>
  <si>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Сад и огород</t>
  </si>
  <si>
    <t>Фитинги для поливочных шлангов латунь</t>
  </si>
  <si>
    <t>MAS-110500</t>
  </si>
  <si>
    <t>полив штуцер 3/4" вн.р. под коннектор (латунь)</t>
  </si>
  <si>
    <t>236.72 руб.</t>
  </si>
  <si>
    <t>шт</t>
  </si>
  <si>
    <t>MAS-110501</t>
  </si>
  <si>
    <t>полив штуцер 1/2" вн.р. под коннектор (латунь)</t>
  </si>
  <si>
    <t>223.68 руб.</t>
  </si>
  <si>
    <t>MAS-110502</t>
  </si>
  <si>
    <t>полив штуцер 1/2" нар.р. под коннектор (латунь)</t>
  </si>
  <si>
    <t>MAS-110503</t>
  </si>
  <si>
    <t>полив штуцер 3/4" нар.р. под коннектор (латунь)</t>
  </si>
  <si>
    <t>MAS-110504</t>
  </si>
  <si>
    <t>полив коннектор 1/2" с аквастопом (латунь)</t>
  </si>
  <si>
    <t>515.10 руб.</t>
  </si>
  <si>
    <t>MAS-110505</t>
  </si>
  <si>
    <t>полив коннектор 3/4" с аквастопом (латунь)</t>
  </si>
  <si>
    <t>705.34 руб.</t>
  </si>
  <si>
    <t>MAS-110506</t>
  </si>
  <si>
    <t>полив коннектор 1/2" без аквастопа, латунь</t>
  </si>
  <si>
    <t>559.16 руб.</t>
  </si>
  <si>
    <t>MAS-110507</t>
  </si>
  <si>
    <t>полив коннектор 3/4" без аквастопа, латунь</t>
  </si>
  <si>
    <t>675.64 руб.</t>
  </si>
  <si>
    <t>MAS-110508</t>
  </si>
  <si>
    <t>полив муфта ремонтная 1/2", латунь</t>
  </si>
  <si>
    <t>440.20 руб.</t>
  </si>
  <si>
    <t>MAS-110509</t>
  </si>
  <si>
    <t>MAS-110510</t>
  </si>
  <si>
    <t>полив муфта ремонтная 3/4", латунь</t>
  </si>
  <si>
    <t>602.40 руб.</t>
  </si>
  <si>
    <t>MAS-110511</t>
  </si>
  <si>
    <t>полив соединитель под коннектор, латунь</t>
  </si>
  <si>
    <t>304.40 руб.</t>
  </si>
  <si>
    <t>MAS-110512</t>
  </si>
  <si>
    <t>полив тройник под коннектор, латунь</t>
  </si>
  <si>
    <t>375.32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</si>
</sst>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0753f52_006b_11ef_a5a1_047c1617b143_444b1c36_5a46_11f0_a775_047c1617b1431.jpeg"/><Relationship Id="rId2" Type="http://schemas.openxmlformats.org/officeDocument/2006/relationships/image" Target="../media/75ae6380_00b3_11ef_a5a1_047c1617b143_444b1c31_5a46_11f0_a775_047c1617b1432.jpeg"/><Relationship Id="rId3" Type="http://schemas.openxmlformats.org/officeDocument/2006/relationships/image" Target="../media/75ae6382_00b3_11ef_a5a1_047c1617b143_444b1c34_5a46_11f0_a775_047c1617b1433.jpeg"/><Relationship Id="rId4" Type="http://schemas.openxmlformats.org/officeDocument/2006/relationships/image" Target="../media/75ae6384_00b3_11ef_a5a1_047c1617b143_444b1c39_5a46_11f0_a775_047c1617b1434.jpeg"/><Relationship Id="rId5" Type="http://schemas.openxmlformats.org/officeDocument/2006/relationships/image" Target="../media/75ae6386_00b3_11ef_a5a1_047c1617b143_444b1c1c_5a46_11f0_a775_047c1617b1435.jpeg"/><Relationship Id="rId6" Type="http://schemas.openxmlformats.org/officeDocument/2006/relationships/image" Target="../media/75ae6388_00b3_11ef_a5a1_047c1617b143_444b1c22_5a46_11f0_a775_047c1617b1436.jpeg"/><Relationship Id="rId7" Type="http://schemas.openxmlformats.org/officeDocument/2006/relationships/image" Target="../media/75ae638a_00b3_11ef_a5a1_047c1617b143_444b1c19_5a46_11f0_a775_047c1617b1437.jpeg"/><Relationship Id="rId8" Type="http://schemas.openxmlformats.org/officeDocument/2006/relationships/image" Target="../media/75ae638c_00b3_11ef_a5a1_047c1617b143_444b1c1f_5a46_11f0_a775_047c1617b1438.jpeg"/><Relationship Id="rId9" Type="http://schemas.openxmlformats.org/officeDocument/2006/relationships/image" Target="../media/75ae638e_00b3_11ef_a5a1_047c1617b143_444b1c26_5a46_11f0_a775_047c1617b1439.jpeg"/><Relationship Id="rId10" Type="http://schemas.openxmlformats.org/officeDocument/2006/relationships/image" Target="../media/75ae6390_00b3_11ef_a5a1_047c1617b143_444b1c28_5a46_11f0_a775_047c1617b14310.jpeg"/><Relationship Id="rId11" Type="http://schemas.openxmlformats.org/officeDocument/2006/relationships/image" Target="../media/75ae6392_00b3_11ef_a5a1_047c1617b143_444b1c2a_5a46_11f0_a775_047c1617b14311.jpeg"/><Relationship Id="rId12" Type="http://schemas.openxmlformats.org/officeDocument/2006/relationships/image" Target="../media/75ae6394_00b3_11ef_a5a1_047c1617b143_444b1c2c_5a46_11f0_a775_047c1617b14312.jpeg"/><Relationship Id="rId13" Type="http://schemas.openxmlformats.org/officeDocument/2006/relationships/image" Target="../media/75ae6396_00b3_11ef_a5a1_047c1617b143_444b1c2f_5a46_11f0_a775_047c1617b143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882931</v>
      </c>
      <c r="C4" s="1" t="s">
        <v>12</v>
      </c>
      <c r="D4" s="1"/>
      <c r="E4" s="2" t="s">
        <v>13</v>
      </c>
      <c r="F4" s="2" t="s">
        <v>14</v>
      </c>
      <c r="G4" s="2">
        <v>0</v>
      </c>
      <c r="H4" s="2">
        <v>0</v>
      </c>
      <c r="I4" s="1">
        <v>0</v>
      </c>
      <c r="J4" s="3" t="s">
        <v>15</v>
      </c>
      <c r="K4" s="2" t="str">
        <f>J4*236.72</f>
        <v>0</v>
      </c>
      <c r="L4" s="5"/>
    </row>
    <row r="5" spans="1:12" customHeight="1" ht="105" outlineLevel="3">
      <c r="A5" s="1"/>
      <c r="B5" s="1">
        <v>882932</v>
      </c>
      <c r="C5" s="1" t="s">
        <v>16</v>
      </c>
      <c r="D5" s="1"/>
      <c r="E5" s="2" t="s">
        <v>17</v>
      </c>
      <c r="F5" s="2" t="s">
        <v>18</v>
      </c>
      <c r="G5" s="2">
        <v>0</v>
      </c>
      <c r="H5" s="2">
        <v>0</v>
      </c>
      <c r="I5" s="1">
        <v>0</v>
      </c>
      <c r="J5" s="3" t="s">
        <v>15</v>
      </c>
      <c r="K5" s="2" t="str">
        <f>J5*223.68</f>
        <v>0</v>
      </c>
      <c r="L5" s="5"/>
    </row>
    <row r="6" spans="1:12" customHeight="1" ht="105" outlineLevel="3">
      <c r="A6" s="1"/>
      <c r="B6" s="1">
        <v>882933</v>
      </c>
      <c r="C6" s="1" t="s">
        <v>19</v>
      </c>
      <c r="D6" s="1"/>
      <c r="E6" s="2" t="s">
        <v>20</v>
      </c>
      <c r="F6" s="2" t="s">
        <v>18</v>
      </c>
      <c r="G6" s="2">
        <v>0</v>
      </c>
      <c r="H6" s="2">
        <v>0</v>
      </c>
      <c r="I6" s="1">
        <v>0</v>
      </c>
      <c r="J6" s="3" t="s">
        <v>15</v>
      </c>
      <c r="K6" s="2" t="str">
        <f>J6*223.68</f>
        <v>0</v>
      </c>
      <c r="L6" s="5"/>
    </row>
    <row r="7" spans="1:12" customHeight="1" ht="105" outlineLevel="3">
      <c r="A7" s="1"/>
      <c r="B7" s="1">
        <v>882934</v>
      </c>
      <c r="C7" s="1" t="s">
        <v>21</v>
      </c>
      <c r="D7" s="1"/>
      <c r="E7" s="2" t="s">
        <v>22</v>
      </c>
      <c r="F7" s="2" t="s">
        <v>14</v>
      </c>
      <c r="G7" s="2">
        <v>0</v>
      </c>
      <c r="H7" s="2">
        <v>0</v>
      </c>
      <c r="I7" s="1">
        <v>0</v>
      </c>
      <c r="J7" s="3" t="s">
        <v>15</v>
      </c>
      <c r="K7" s="2" t="str">
        <f>J7*236.72</f>
        <v>0</v>
      </c>
      <c r="L7" s="5"/>
    </row>
    <row r="8" spans="1:12" customHeight="1" ht="105" outlineLevel="3">
      <c r="A8" s="1"/>
      <c r="B8" s="1">
        <v>882935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15</v>
      </c>
      <c r="K8" s="2" t="str">
        <f>J8*515.10</f>
        <v>0</v>
      </c>
      <c r="L8" s="5"/>
    </row>
    <row r="9" spans="1:12" customHeight="1" ht="105" outlineLevel="3">
      <c r="A9" s="1"/>
      <c r="B9" s="1">
        <v>882936</v>
      </c>
      <c r="C9" s="1" t="s">
        <v>26</v>
      </c>
      <c r="D9" s="1"/>
      <c r="E9" s="2" t="s">
        <v>27</v>
      </c>
      <c r="F9" s="2" t="s">
        <v>28</v>
      </c>
      <c r="G9" s="2">
        <v>10</v>
      </c>
      <c r="H9" s="2">
        <v>0</v>
      </c>
      <c r="I9" s="1">
        <v>0</v>
      </c>
      <c r="J9" s="3" t="s">
        <v>15</v>
      </c>
      <c r="K9" s="2" t="str">
        <f>J9*705.34</f>
        <v>0</v>
      </c>
      <c r="L9" s="5"/>
    </row>
    <row r="10" spans="1:12" customHeight="1" ht="105" outlineLevel="3">
      <c r="A10" s="1"/>
      <c r="B10" s="1">
        <v>882937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15</v>
      </c>
      <c r="K10" s="2" t="str">
        <f>J10*559.16</f>
        <v>0</v>
      </c>
      <c r="L10" s="5"/>
    </row>
    <row r="11" spans="1:12" customHeight="1" ht="105" outlineLevel="3">
      <c r="A11" s="1"/>
      <c r="B11" s="1">
        <v>882938</v>
      </c>
      <c r="C11" s="1" t="s">
        <v>32</v>
      </c>
      <c r="D11" s="1"/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15</v>
      </c>
      <c r="K11" s="2" t="str">
        <f>J11*675.64</f>
        <v>0</v>
      </c>
      <c r="L11" s="5"/>
    </row>
    <row r="12" spans="1:12" customHeight="1" ht="105" outlineLevel="3">
      <c r="A12" s="1"/>
      <c r="B12" s="1">
        <v>882939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15</v>
      </c>
      <c r="K12" s="2" t="str">
        <f>J12*440.20</f>
        <v>0</v>
      </c>
      <c r="L12" s="5"/>
    </row>
    <row r="13" spans="1:12" customHeight="1" ht="105" outlineLevel="3">
      <c r="A13" s="1"/>
      <c r="B13" s="1">
        <v>882940</v>
      </c>
      <c r="C13" s="1" t="s">
        <v>38</v>
      </c>
      <c r="D13" s="1"/>
      <c r="E13" s="2" t="s">
        <v>36</v>
      </c>
      <c r="F13" s="2" t="s">
        <v>37</v>
      </c>
      <c r="G13" s="2">
        <v>0</v>
      </c>
      <c r="H13" s="2">
        <v>0</v>
      </c>
      <c r="I13" s="1">
        <v>0</v>
      </c>
      <c r="J13" s="3" t="s">
        <v>15</v>
      </c>
      <c r="K13" s="2" t="str">
        <f>J13*440.20</f>
        <v>0</v>
      </c>
      <c r="L13" s="5"/>
    </row>
    <row r="14" spans="1:12" customHeight="1" ht="105" outlineLevel="3">
      <c r="A14" s="1"/>
      <c r="B14" s="1">
        <v>882941</v>
      </c>
      <c r="C14" s="1" t="s">
        <v>39</v>
      </c>
      <c r="D14" s="1"/>
      <c r="E14" s="2" t="s">
        <v>40</v>
      </c>
      <c r="F14" s="2" t="s">
        <v>41</v>
      </c>
      <c r="G14" s="2">
        <v>5</v>
      </c>
      <c r="H14" s="2">
        <v>0</v>
      </c>
      <c r="I14" s="1">
        <v>0</v>
      </c>
      <c r="J14" s="3" t="s">
        <v>15</v>
      </c>
      <c r="K14" s="2" t="str">
        <f>J14*602.40</f>
        <v>0</v>
      </c>
      <c r="L14" s="5"/>
    </row>
    <row r="15" spans="1:12" customHeight="1" ht="105" outlineLevel="3">
      <c r="A15" s="1"/>
      <c r="B15" s="1">
        <v>882942</v>
      </c>
      <c r="C15" s="1" t="s">
        <v>42</v>
      </c>
      <c r="D15" s="1"/>
      <c r="E15" s="2" t="s">
        <v>43</v>
      </c>
      <c r="F15" s="2" t="s">
        <v>44</v>
      </c>
      <c r="G15" s="2">
        <v>10</v>
      </c>
      <c r="H15" s="2">
        <v>0</v>
      </c>
      <c r="I15" s="1">
        <v>0</v>
      </c>
      <c r="J15" s="3" t="s">
        <v>15</v>
      </c>
      <c r="K15" s="2" t="str">
        <f>J15*304.40</f>
        <v>0</v>
      </c>
      <c r="L15" s="5"/>
    </row>
    <row r="16" spans="1:12" customHeight="1" ht="105" outlineLevel="3">
      <c r="A16" s="1"/>
      <c r="B16" s="1">
        <v>882943</v>
      </c>
      <c r="C16" s="1" t="s">
        <v>45</v>
      </c>
      <c r="D16" s="1"/>
      <c r="E16" s="2" t="s">
        <v>46</v>
      </c>
      <c r="F16" s="2" t="s">
        <v>47</v>
      </c>
      <c r="G16" s="2">
        <v>10</v>
      </c>
      <c r="H16" s="2">
        <v>0</v>
      </c>
      <c r="I16" s="1">
        <v>0</v>
      </c>
      <c r="J16" s="3" t="s">
        <v>15</v>
      </c>
      <c r="K16" s="2" t="str">
        <f>J16*375.32</f>
        <v>0</v>
      </c>
      <c r="L1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2026-03-16T22:56:34+03:00</dcterms:created>
  <dcterms:modified xsi:type="dcterms:W3CDTF">2026-03-16T22:56:34+03:00</dcterms:modified>
  <dc:title>Untitled Spreadsheet</dc:title>
  <dc:description/>
  <dc:subject/>
  <cp:keywords/>
  <cp:category/>
</cp:coreProperties>
</file>