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<sst xmlns="http://schemas.openxmlformats.org/spreadsheetml/2006/main" uniqueCount="93">
  <si>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</si>
  <si>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</si>
  <si>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</si>
  <si>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</si>
  <si>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</si>
  <si>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</si>
  <si>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</si>
  <si>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</si>
  <si>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</si>
  <si>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</si>
  <si>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</si>
  <si>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</si>
  <si>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 из нержавеющей стали</t>
  </si>
  <si>
    <t>KRP-410001</t>
  </si>
  <si>
    <t>Хомут червячный из НЕРЖ стали 8-12мм  (100/1800шт)</t>
  </si>
  <si>
    <t>17.16 руб.</t>
  </si>
  <si>
    <t>шт</t>
  </si>
  <si>
    <t>KRP-410002</t>
  </si>
  <si>
    <t>Хомут червячный из НЕРЖ стали 10-16мм  (100/1800шт)</t>
  </si>
  <si>
    <t>KRP-410003</t>
  </si>
  <si>
    <t>Хомут червячный из НЕРЖ стали 12-20мм  (100/1200шт)</t>
  </si>
  <si>
    <t>17.46 руб.</t>
  </si>
  <si>
    <t>&gt;1000</t>
  </si>
  <si>
    <t>KRP-410004</t>
  </si>
  <si>
    <t>Хомут червячный из НЕРЖ стали 16-25мм  (100/1200шт)</t>
  </si>
  <si>
    <t>18.33 руб.</t>
  </si>
  <si>
    <t>KRP-410005</t>
  </si>
  <si>
    <t>Хомут червячный из НЕРЖ стали 20-32мм  (100/1200шт)</t>
  </si>
  <si>
    <t>21.83 руб.</t>
  </si>
  <si>
    <t>&gt;500</t>
  </si>
  <si>
    <t>KRP-410006</t>
  </si>
  <si>
    <t>Хомут червячный из НЕРЖ стали 25-40мм  (800шт)</t>
  </si>
  <si>
    <t>23.55 руб.</t>
  </si>
  <si>
    <t>KRP-410007</t>
  </si>
  <si>
    <t>Хомут червячный из НЕРЖ стали 30-45мм  (600шт)</t>
  </si>
  <si>
    <t>25.02 руб.</t>
  </si>
  <si>
    <t>KRP-410008</t>
  </si>
  <si>
    <t>Хомут червячный из НЕРЖ стали 32-50мм  (800шт)</t>
  </si>
  <si>
    <t>25.90 руб.</t>
  </si>
  <si>
    <t>KRP-410009</t>
  </si>
  <si>
    <t>Хомут червячный из НЕРЖ стали 40-60мм  (400шт)</t>
  </si>
  <si>
    <t>26.20 руб.</t>
  </si>
  <si>
    <t>KRP-410010</t>
  </si>
  <si>
    <t>Хомут червячный из НЕРЖ стали 50-70мм  (400шт)</t>
  </si>
  <si>
    <t>27.05 руб.</t>
  </si>
  <si>
    <t>KRP-410011</t>
  </si>
  <si>
    <t>Хомут червячный из НЕРЖ стали 60-80мм  (400шт)</t>
  </si>
  <si>
    <t>30.54 руб.</t>
  </si>
  <si>
    <t>KRP-410012</t>
  </si>
  <si>
    <t>Хомут червячный из НЕРЖ стали 70-90мм  (200шт)</t>
  </si>
  <si>
    <t>32.59 руб.</t>
  </si>
  <si>
    <t>&gt;25</t>
  </si>
  <si>
    <t>KRP-410013</t>
  </si>
  <si>
    <t>Хомут червячный из НЕРЖ стали 80-100мм  (200шт)</t>
  </si>
  <si>
    <t>34.04 руб.</t>
  </si>
  <si>
    <t>KRP-410014</t>
  </si>
  <si>
    <t>Хомут червячный из НЕРЖ стали 90-110мм  (200шт)</t>
  </si>
  <si>
    <t>35.79 руб.</t>
  </si>
  <si>
    <t>KRP-410015</t>
  </si>
  <si>
    <t>Хомут червячный из НЕРЖ стали 100-120мм  (200шт)</t>
  </si>
  <si>
    <t>0.00 руб.</t>
  </si>
  <si>
    <t>KRP-410016</t>
  </si>
  <si>
    <t>Хомут червячный из НЕРЖ стали 110-130мм  (200шт)</t>
  </si>
  <si>
    <t>KRP-410017</t>
  </si>
  <si>
    <t>Хомут червячный из НЕРЖ стали 120-140мм  (200шт)</t>
  </si>
  <si>
    <t>KRP-410018</t>
  </si>
  <si>
    <t>Хомут червячный из НЕРЖ стали 130-150мм  (100шт)</t>
  </si>
  <si>
    <t>KRP-410019</t>
  </si>
  <si>
    <t>Хомут червячный из НЕРЖ стали 140-160мм  (100шт)</t>
  </si>
  <si>
    <t>KRP-420001</t>
  </si>
  <si>
    <t>Хомут червячный из НЕРЖ стали 8-12мм с барашком (100/1800шт)</t>
  </si>
  <si>
    <t>19.78 руб.</t>
  </si>
  <si>
    <t>KRP-420002</t>
  </si>
  <si>
    <t>Хомут червячный из НЕРЖ стали 10-16мм с барашком   (100/1800шт)</t>
  </si>
  <si>
    <t>&gt;50</t>
  </si>
  <si>
    <t>KRP-420003</t>
  </si>
  <si>
    <t>Хомут червячный из НЕРЖ стали 12-20мм с барашком   (100/1200шт)</t>
  </si>
  <si>
    <t>20.38 руб.</t>
  </si>
  <si>
    <t>KRP-420004</t>
  </si>
  <si>
    <t>Хомут червячный из НЕРЖ стали 16-25мм с барашком   (100/1200шт)</t>
  </si>
  <si>
    <t>23.28 руб.</t>
  </si>
  <si>
    <t>KRP-420005</t>
  </si>
  <si>
    <t>Хомут червячный из НЕРЖ стали 20-32мм с барашком   (100/1200шт)</t>
  </si>
  <si>
    <t>29.10 руб.</t>
  </si>
  <si>
    <t>KRP-420006</t>
  </si>
  <si>
    <t>Хомут червячный из НЕРЖ стали 25-40мм с барашком   (800шт)</t>
  </si>
  <si>
    <t>31.14 руб.</t>
  </si>
  <si>
    <t>KRP-420007</t>
  </si>
  <si>
    <t>Хомут червячный из НЕРЖ стали 30-45мм с барашком   (600шт)</t>
  </si>
  <si>
    <t>27.92 руб.</t>
  </si>
  <si>
    <t>KRP-420008</t>
  </si>
  <si>
    <t>Хомут червячный из НЕРЖ стали 32-50мм с барашком   (800шт)</t>
  </si>
  <si>
    <t>28.80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</si>
</sst>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fe69b65_479c_11ef_a5fd_047c1617b143_4b3c1cd8_5a46_11f0_a775_047c1617b1431.jpeg"/><Relationship Id="rId2" Type="http://schemas.openxmlformats.org/officeDocument/2006/relationships/image" Target="../media/2fe69b67_479c_11ef_a5fd_047c1617b143_4b3c1cc6_5a46_11f0_a775_047c1617b1432.jpeg"/><Relationship Id="rId3" Type="http://schemas.openxmlformats.org/officeDocument/2006/relationships/image" Target="../media/2fe69b69_479c_11ef_a5fd_047c1617b143_4b3c1cc8_5a46_11f0_a775_047c1617b1433.jpeg"/><Relationship Id="rId4" Type="http://schemas.openxmlformats.org/officeDocument/2006/relationships/image" Target="../media/2fe69b6b_479c_11ef_a5fd_047c1617b143_4b3c1cca_5a46_11f0_a775_047c1617b1434.jpeg"/><Relationship Id="rId5" Type="http://schemas.openxmlformats.org/officeDocument/2006/relationships/image" Target="../media/2fe69b6d_479c_11ef_a5fd_047c1617b143_4b3c1ccc_5a46_11f0_a775_047c1617b1435.jpeg"/><Relationship Id="rId6" Type="http://schemas.openxmlformats.org/officeDocument/2006/relationships/image" Target="../media/2fe69b6f_479c_11ef_a5fd_047c1617b143_4b3c1cce_5a46_11f0_a775_047c1617b1436.jpeg"/><Relationship Id="rId7" Type="http://schemas.openxmlformats.org/officeDocument/2006/relationships/image" Target="../media/2fe69b71_479c_11ef_a5fd_047c1617b143_4b3c1cd0_5a46_11f0_a775_047c1617b1437.jpeg"/><Relationship Id="rId8" Type="http://schemas.openxmlformats.org/officeDocument/2006/relationships/image" Target="../media/2fe69b73_479c_11ef_a5fd_047c1617b143_4b3c1cd2_5a46_11f0_a775_047c1617b1438.jpeg"/><Relationship Id="rId9" Type="http://schemas.openxmlformats.org/officeDocument/2006/relationships/image" Target="../media/2fe69b75_479c_11ef_a5fd_047c1617b143_4b3c1cd4_5a46_11f0_a775_047c1617b1439.jpeg"/><Relationship Id="rId10" Type="http://schemas.openxmlformats.org/officeDocument/2006/relationships/image" Target="../media/2fe69b77_479c_11ef_a5fd_047c1617b143_4b3c1cd5_5a46_11f0_a775_047c1617b14310.jpeg"/><Relationship Id="rId11" Type="http://schemas.openxmlformats.org/officeDocument/2006/relationships/image" Target="../media/2fe69b79_479c_11ef_a5fd_047c1617b143_4b3c1cd6_5a46_11f0_a775_047c1617b14311.jpeg"/><Relationship Id="rId12" Type="http://schemas.openxmlformats.org/officeDocument/2006/relationships/image" Target="../media/2fe69b7b_479c_11ef_a5fd_047c1617b143_4b3c1cd7_5a46_11f0_a775_047c1617b14312.jpeg"/><Relationship Id="rId13" Type="http://schemas.openxmlformats.org/officeDocument/2006/relationships/image" Target="../media/2fe69b7d_479c_11ef_a5fd_047c1617b143_4b3c1cda_5a46_11f0_a775_047c1617b14313.jpeg"/><Relationship Id="rId14" Type="http://schemas.openxmlformats.org/officeDocument/2006/relationships/image" Target="../media/2fe69b7f_479c_11ef_a5fd_047c1617b143_4b3c1cdb_5a46_11f0_a775_047c1617b14314.jpeg"/><Relationship Id="rId15" Type="http://schemas.openxmlformats.org/officeDocument/2006/relationships/image" Target="../media/2fe69b8b_479c_11ef_a5fd_047c1617b143_4b3c1cd9_5a46_11f0_a775_047c1617b14315.jpeg"/><Relationship Id="rId16" Type="http://schemas.openxmlformats.org/officeDocument/2006/relationships/image" Target="../media/2fe69b8d_479c_11ef_a5fd_047c1617b143_4b3c1cc7_5a46_11f0_a775_047c1617b14316.jpeg"/><Relationship Id="rId17" Type="http://schemas.openxmlformats.org/officeDocument/2006/relationships/image" Target="../media/2fe69b8f_479c_11ef_a5fd_047c1617b143_4b3c1cc9_5a46_11f0_a775_047c1617b14317.jpeg"/><Relationship Id="rId18" Type="http://schemas.openxmlformats.org/officeDocument/2006/relationships/image" Target="../media/db49fda8_47a2_11ef_a5fd_047c1617b143_4b3c1ccb_5a46_11f0_a775_047c1617b14318.jpeg"/><Relationship Id="rId19" Type="http://schemas.openxmlformats.org/officeDocument/2006/relationships/image" Target="../media/db49fdaa_47a2_11ef_a5fd_047c1617b143_4b3c1ccd_5a46_11f0_a775_047c1617b14319.jpeg"/><Relationship Id="rId20" Type="http://schemas.openxmlformats.org/officeDocument/2006/relationships/image" Target="../media/db49fdac_47a2_11ef_a5fd_047c1617b143_4b3c1ccf_5a46_11f0_a775_047c1617b14320.jpeg"/><Relationship Id="rId21" Type="http://schemas.openxmlformats.org/officeDocument/2006/relationships/image" Target="../media/db49fdae_47a2_11ef_a5fd_047c1617b143_4b3c1cd1_5a46_11f0_a775_047c1617b14321.jpeg"/><Relationship Id="rId22" Type="http://schemas.openxmlformats.org/officeDocument/2006/relationships/image" Target="../media/db49fdb0_47a2_11ef_a5fd_047c1617b143_4b3c1cd3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18" name="Image_27" descr="Image_27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9" name="Image_28" descr="Image_28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0" name="Image_29" descr="Image_29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1" name="Image_30" descr="Image_3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2" name="Image_31" descr="Image_31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883426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J5*17.16</f>
        <v>0</v>
      </c>
      <c r="L5" s="5"/>
    </row>
    <row r="6" spans="1:12" customHeight="1" ht="105" outlineLevel="4">
      <c r="A6" s="1"/>
      <c r="B6" s="1">
        <v>883427</v>
      </c>
      <c r="C6" s="1" t="s">
        <v>17</v>
      </c>
      <c r="D6" s="1"/>
      <c r="E6" s="2" t="s">
        <v>18</v>
      </c>
      <c r="F6" s="2" t="s">
        <v>15</v>
      </c>
      <c r="G6" s="2">
        <v>0</v>
      </c>
      <c r="H6" s="2">
        <v>0</v>
      </c>
      <c r="I6" s="1">
        <v>0</v>
      </c>
      <c r="J6" s="3" t="s">
        <v>16</v>
      </c>
      <c r="K6" s="2" t="str">
        <f>J6*17.16</f>
        <v>0</v>
      </c>
      <c r="L6" s="5"/>
    </row>
    <row r="7" spans="1:12" customHeight="1" ht="105" outlineLevel="4">
      <c r="A7" s="1"/>
      <c r="B7" s="1">
        <v>883428</v>
      </c>
      <c r="C7" s="1" t="s">
        <v>19</v>
      </c>
      <c r="D7" s="1"/>
      <c r="E7" s="2" t="s">
        <v>20</v>
      </c>
      <c r="F7" s="2" t="s">
        <v>21</v>
      </c>
      <c r="G7" s="2" t="s">
        <v>22</v>
      </c>
      <c r="H7" s="2">
        <v>0</v>
      </c>
      <c r="I7" s="1">
        <v>0</v>
      </c>
      <c r="J7" s="3" t="s">
        <v>16</v>
      </c>
      <c r="K7" s="2" t="str">
        <f>J7*17.46</f>
        <v>0</v>
      </c>
      <c r="L7" s="5"/>
    </row>
    <row r="8" spans="1:12" customHeight="1" ht="105" outlineLevel="4">
      <c r="A8" s="1"/>
      <c r="B8" s="1">
        <v>883429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J8*18.33</f>
        <v>0</v>
      </c>
      <c r="L8" s="5"/>
    </row>
    <row r="9" spans="1:12" customHeight="1" ht="105" outlineLevel="4">
      <c r="A9" s="1"/>
      <c r="B9" s="1">
        <v>883430</v>
      </c>
      <c r="C9" s="1" t="s">
        <v>26</v>
      </c>
      <c r="D9" s="1"/>
      <c r="E9" s="2" t="s">
        <v>27</v>
      </c>
      <c r="F9" s="2" t="s">
        <v>28</v>
      </c>
      <c r="G9" s="2" t="s">
        <v>29</v>
      </c>
      <c r="H9" s="2">
        <v>0</v>
      </c>
      <c r="I9" s="1">
        <v>0</v>
      </c>
      <c r="J9" s="3" t="s">
        <v>16</v>
      </c>
      <c r="K9" s="2" t="str">
        <f>J9*21.83</f>
        <v>0</v>
      </c>
      <c r="L9" s="5"/>
    </row>
    <row r="10" spans="1:12" customHeight="1" ht="105" outlineLevel="4">
      <c r="A10" s="1"/>
      <c r="B10" s="1">
        <v>883431</v>
      </c>
      <c r="C10" s="1" t="s">
        <v>30</v>
      </c>
      <c r="D10" s="1"/>
      <c r="E10" s="2" t="s">
        <v>31</v>
      </c>
      <c r="F10" s="2" t="s">
        <v>32</v>
      </c>
      <c r="G10" s="2">
        <v>0</v>
      </c>
      <c r="H10" s="2">
        <v>0</v>
      </c>
      <c r="I10" s="1">
        <v>0</v>
      </c>
      <c r="J10" s="3" t="s">
        <v>16</v>
      </c>
      <c r="K10" s="2" t="str">
        <f>J10*23.55</f>
        <v>0</v>
      </c>
      <c r="L10" s="5"/>
    </row>
    <row r="11" spans="1:12" customHeight="1" ht="105" outlineLevel="4">
      <c r="A11" s="1"/>
      <c r="B11" s="1">
        <v>883432</v>
      </c>
      <c r="C11" s="1" t="s">
        <v>33</v>
      </c>
      <c r="D11" s="1"/>
      <c r="E11" s="2" t="s">
        <v>34</v>
      </c>
      <c r="F11" s="2" t="s">
        <v>35</v>
      </c>
      <c r="G11" s="2">
        <v>0</v>
      </c>
      <c r="H11" s="2">
        <v>0</v>
      </c>
      <c r="I11" s="1">
        <v>0</v>
      </c>
      <c r="J11" s="3" t="s">
        <v>16</v>
      </c>
      <c r="K11" s="2" t="str">
        <f>J11*25.02</f>
        <v>0</v>
      </c>
      <c r="L11" s="5"/>
    </row>
    <row r="12" spans="1:12" customHeight="1" ht="105" outlineLevel="4">
      <c r="A12" s="1"/>
      <c r="B12" s="1">
        <v>883433</v>
      </c>
      <c r="C12" s="1" t="s">
        <v>36</v>
      </c>
      <c r="D12" s="1"/>
      <c r="E12" s="2" t="s">
        <v>37</v>
      </c>
      <c r="F12" s="2" t="s">
        <v>38</v>
      </c>
      <c r="G12" s="2">
        <v>0</v>
      </c>
      <c r="H12" s="2">
        <v>0</v>
      </c>
      <c r="I12" s="1">
        <v>0</v>
      </c>
      <c r="J12" s="3" t="s">
        <v>16</v>
      </c>
      <c r="K12" s="2" t="str">
        <f>J12*25.90</f>
        <v>0</v>
      </c>
      <c r="L12" s="5"/>
    </row>
    <row r="13" spans="1:12" customHeight="1" ht="105" outlineLevel="4">
      <c r="A13" s="1"/>
      <c r="B13" s="1">
        <v>883434</v>
      </c>
      <c r="C13" s="1" t="s">
        <v>39</v>
      </c>
      <c r="D13" s="1"/>
      <c r="E13" s="2" t="s">
        <v>40</v>
      </c>
      <c r="F13" s="2" t="s">
        <v>41</v>
      </c>
      <c r="G13" s="2">
        <v>0</v>
      </c>
      <c r="H13" s="2">
        <v>0</v>
      </c>
      <c r="I13" s="1">
        <v>0</v>
      </c>
      <c r="J13" s="3" t="s">
        <v>16</v>
      </c>
      <c r="K13" s="2" t="str">
        <f>J13*26.20</f>
        <v>0</v>
      </c>
      <c r="L13" s="5"/>
    </row>
    <row r="14" spans="1:12" customHeight="1" ht="105" outlineLevel="4">
      <c r="A14" s="1"/>
      <c r="B14" s="1">
        <v>883435</v>
      </c>
      <c r="C14" s="1" t="s">
        <v>42</v>
      </c>
      <c r="D14" s="1"/>
      <c r="E14" s="2" t="s">
        <v>43</v>
      </c>
      <c r="F14" s="2" t="s">
        <v>44</v>
      </c>
      <c r="G14" s="2">
        <v>5</v>
      </c>
      <c r="H14" s="2">
        <v>0</v>
      </c>
      <c r="I14" s="1">
        <v>0</v>
      </c>
      <c r="J14" s="3" t="s">
        <v>16</v>
      </c>
      <c r="K14" s="2" t="str">
        <f>J14*27.05</f>
        <v>0</v>
      </c>
      <c r="L14" s="5"/>
    </row>
    <row r="15" spans="1:12" customHeight="1" ht="105" outlineLevel="4">
      <c r="A15" s="1"/>
      <c r="B15" s="1">
        <v>883436</v>
      </c>
      <c r="C15" s="1" t="s">
        <v>45</v>
      </c>
      <c r="D15" s="1"/>
      <c r="E15" s="2" t="s">
        <v>46</v>
      </c>
      <c r="F15" s="2" t="s">
        <v>47</v>
      </c>
      <c r="G15" s="2">
        <v>10</v>
      </c>
      <c r="H15" s="2">
        <v>0</v>
      </c>
      <c r="I15" s="1">
        <v>0</v>
      </c>
      <c r="J15" s="3" t="s">
        <v>16</v>
      </c>
      <c r="K15" s="2" t="str">
        <f>J15*30.54</f>
        <v>0</v>
      </c>
      <c r="L15" s="5"/>
    </row>
    <row r="16" spans="1:12" customHeight="1" ht="105" outlineLevel="4">
      <c r="A16" s="1"/>
      <c r="B16" s="1">
        <v>883437</v>
      </c>
      <c r="C16" s="1" t="s">
        <v>48</v>
      </c>
      <c r="D16" s="1"/>
      <c r="E16" s="2" t="s">
        <v>49</v>
      </c>
      <c r="F16" s="2" t="s">
        <v>50</v>
      </c>
      <c r="G16" s="2" t="s">
        <v>51</v>
      </c>
      <c r="H16" s="2">
        <v>0</v>
      </c>
      <c r="I16" s="1">
        <v>0</v>
      </c>
      <c r="J16" s="3" t="s">
        <v>16</v>
      </c>
      <c r="K16" s="2" t="str">
        <f>J16*32.59</f>
        <v>0</v>
      </c>
      <c r="L16" s="5"/>
    </row>
    <row r="17" spans="1:12" customHeight="1" ht="105" outlineLevel="4">
      <c r="A17" s="1"/>
      <c r="B17" s="1">
        <v>883438</v>
      </c>
      <c r="C17" s="1" t="s">
        <v>52</v>
      </c>
      <c r="D17" s="1"/>
      <c r="E17" s="2" t="s">
        <v>53</v>
      </c>
      <c r="F17" s="2" t="s">
        <v>54</v>
      </c>
      <c r="G17" s="2" t="s">
        <v>51</v>
      </c>
      <c r="H17" s="2">
        <v>0</v>
      </c>
      <c r="I17" s="1">
        <v>0</v>
      </c>
      <c r="J17" s="3" t="s">
        <v>16</v>
      </c>
      <c r="K17" s="2" t="str">
        <f>J17*34.04</f>
        <v>0</v>
      </c>
      <c r="L17" s="5"/>
    </row>
    <row r="18" spans="1:12" customHeight="1" ht="105" outlineLevel="4">
      <c r="A18" s="1"/>
      <c r="B18" s="1">
        <v>883439</v>
      </c>
      <c r="C18" s="1" t="s">
        <v>55</v>
      </c>
      <c r="D18" s="1"/>
      <c r="E18" s="2" t="s">
        <v>56</v>
      </c>
      <c r="F18" s="2" t="s">
        <v>57</v>
      </c>
      <c r="G18" s="2">
        <v>0</v>
      </c>
      <c r="H18" s="2">
        <v>0</v>
      </c>
      <c r="I18" s="1">
        <v>0</v>
      </c>
      <c r="J18" s="3" t="s">
        <v>16</v>
      </c>
      <c r="K18" s="2" t="str">
        <f>J18*35.79</f>
        <v>0</v>
      </c>
      <c r="L18" s="5"/>
    </row>
    <row r="19" spans="1:12" outlineLevel="4">
      <c r="A19" s="1"/>
      <c r="B19" s="1">
        <v>883440</v>
      </c>
      <c r="C19" s="1" t="s">
        <v>58</v>
      </c>
      <c r="D19" s="1"/>
      <c r="E19" s="2" t="s">
        <v>59</v>
      </c>
      <c r="F19" s="2" t="s">
        <v>60</v>
      </c>
      <c r="G19" s="2">
        <v>0</v>
      </c>
      <c r="H19" s="2">
        <v>0</v>
      </c>
      <c r="I19" s="1">
        <v>0</v>
      </c>
      <c r="J19" s="3" t="s">
        <v>16</v>
      </c>
      <c r="K19" s="2" t="str">
        <f>J19*0.00</f>
        <v>0</v>
      </c>
      <c r="L19" s="5"/>
    </row>
    <row r="20" spans="1:12" outlineLevel="4">
      <c r="A20" s="1"/>
      <c r="B20" s="1">
        <v>883441</v>
      </c>
      <c r="C20" s="1" t="s">
        <v>61</v>
      </c>
      <c r="D20" s="1"/>
      <c r="E20" s="2" t="s">
        <v>62</v>
      </c>
      <c r="F20" s="2" t="s">
        <v>60</v>
      </c>
      <c r="G20" s="2">
        <v>0</v>
      </c>
      <c r="H20" s="2">
        <v>0</v>
      </c>
      <c r="I20" s="1">
        <v>0</v>
      </c>
      <c r="J20" s="3" t="s">
        <v>16</v>
      </c>
      <c r="K20" s="2" t="str">
        <f>J20*0.00</f>
        <v>0</v>
      </c>
      <c r="L20" s="5"/>
    </row>
    <row r="21" spans="1:12" outlineLevel="4">
      <c r="A21" s="1"/>
      <c r="B21" s="1">
        <v>883442</v>
      </c>
      <c r="C21" s="1" t="s">
        <v>63</v>
      </c>
      <c r="D21" s="1"/>
      <c r="E21" s="2" t="s">
        <v>64</v>
      </c>
      <c r="F21" s="2" t="s">
        <v>60</v>
      </c>
      <c r="G21" s="2">
        <v>0</v>
      </c>
      <c r="H21" s="2">
        <v>0</v>
      </c>
      <c r="I21" s="1">
        <v>0</v>
      </c>
      <c r="J21" s="3" t="s">
        <v>16</v>
      </c>
      <c r="K21" s="2" t="str">
        <f>J21*0.00</f>
        <v>0</v>
      </c>
      <c r="L21" s="5"/>
    </row>
    <row r="22" spans="1:12" outlineLevel="4">
      <c r="A22" s="1"/>
      <c r="B22" s="1">
        <v>883443</v>
      </c>
      <c r="C22" s="1" t="s">
        <v>65</v>
      </c>
      <c r="D22" s="1"/>
      <c r="E22" s="2" t="s">
        <v>66</v>
      </c>
      <c r="F22" s="2" t="s">
        <v>60</v>
      </c>
      <c r="G22" s="2">
        <v>0</v>
      </c>
      <c r="H22" s="2">
        <v>0</v>
      </c>
      <c r="I22" s="1">
        <v>0</v>
      </c>
      <c r="J22" s="3" t="s">
        <v>16</v>
      </c>
      <c r="K22" s="2" t="str">
        <f>J22*0.00</f>
        <v>0</v>
      </c>
      <c r="L22" s="5"/>
    </row>
    <row r="23" spans="1:12" outlineLevel="4">
      <c r="A23" s="1"/>
      <c r="B23" s="1">
        <v>883444</v>
      </c>
      <c r="C23" s="1" t="s">
        <v>67</v>
      </c>
      <c r="D23" s="1"/>
      <c r="E23" s="2" t="s">
        <v>68</v>
      </c>
      <c r="F23" s="2" t="s">
        <v>60</v>
      </c>
      <c r="G23" s="2">
        <v>0</v>
      </c>
      <c r="H23" s="2">
        <v>0</v>
      </c>
      <c r="I23" s="1">
        <v>0</v>
      </c>
      <c r="J23" s="3" t="s">
        <v>16</v>
      </c>
      <c r="K23" s="2" t="str">
        <f>J23*0.00</f>
        <v>0</v>
      </c>
      <c r="L23" s="5"/>
    </row>
    <row r="24" spans="1:12" customHeight="1" ht="105" outlineLevel="4">
      <c r="A24" s="1"/>
      <c r="B24" s="1">
        <v>883445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16</v>
      </c>
      <c r="K24" s="2" t="str">
        <f>J24*19.78</f>
        <v>0</v>
      </c>
      <c r="L24" s="5"/>
    </row>
    <row r="25" spans="1:12" customHeight="1" ht="105" outlineLevel="4">
      <c r="A25" s="1"/>
      <c r="B25" s="1">
        <v>883446</v>
      </c>
      <c r="C25" s="1" t="s">
        <v>72</v>
      </c>
      <c r="D25" s="1"/>
      <c r="E25" s="2" t="s">
        <v>73</v>
      </c>
      <c r="F25" s="2" t="s">
        <v>71</v>
      </c>
      <c r="G25" s="2" t="s">
        <v>74</v>
      </c>
      <c r="H25" s="2">
        <v>0</v>
      </c>
      <c r="I25" s="1">
        <v>0</v>
      </c>
      <c r="J25" s="3" t="s">
        <v>16</v>
      </c>
      <c r="K25" s="2" t="str">
        <f>J25*19.78</f>
        <v>0</v>
      </c>
      <c r="L25" s="5"/>
    </row>
    <row r="26" spans="1:12" customHeight="1" ht="105" outlineLevel="4">
      <c r="A26" s="1"/>
      <c r="B26" s="1">
        <v>883447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J26*20.38</f>
        <v>0</v>
      </c>
      <c r="L26" s="5"/>
    </row>
    <row r="27" spans="1:12" customHeight="1" ht="105" outlineLevel="4">
      <c r="A27" s="1"/>
      <c r="B27" s="1">
        <v>883448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J27*23.28</f>
        <v>0</v>
      </c>
      <c r="L27" s="5"/>
    </row>
    <row r="28" spans="1:12" customHeight="1" ht="105" outlineLevel="4">
      <c r="A28" s="1"/>
      <c r="B28" s="1">
        <v>883449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J28*29.10</f>
        <v>0</v>
      </c>
      <c r="L28" s="5"/>
    </row>
    <row r="29" spans="1:12" customHeight="1" ht="105" outlineLevel="4">
      <c r="A29" s="1"/>
      <c r="B29" s="1">
        <v>883450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J29*31.14</f>
        <v>0</v>
      </c>
      <c r="L29" s="5"/>
    </row>
    <row r="30" spans="1:12" customHeight="1" ht="105" outlineLevel="4">
      <c r="A30" s="1"/>
      <c r="B30" s="1">
        <v>883451</v>
      </c>
      <c r="C30" s="1" t="s">
        <v>87</v>
      </c>
      <c r="D30" s="1"/>
      <c r="E30" s="2" t="s">
        <v>88</v>
      </c>
      <c r="F30" s="2" t="s">
        <v>89</v>
      </c>
      <c r="G30" s="2" t="s">
        <v>51</v>
      </c>
      <c r="H30" s="2">
        <v>0</v>
      </c>
      <c r="I30" s="1">
        <v>0</v>
      </c>
      <c r="J30" s="3" t="s">
        <v>16</v>
      </c>
      <c r="K30" s="2" t="str">
        <f>J30*27.92</f>
        <v>0</v>
      </c>
      <c r="L30" s="5"/>
    </row>
    <row r="31" spans="1:12" customHeight="1" ht="105" outlineLevel="4">
      <c r="A31" s="1"/>
      <c r="B31" s="1">
        <v>883452</v>
      </c>
      <c r="C31" s="1" t="s">
        <v>90</v>
      </c>
      <c r="D31" s="1"/>
      <c r="E31" s="2" t="s">
        <v>91</v>
      </c>
      <c r="F31" s="2" t="s">
        <v>92</v>
      </c>
      <c r="G31" s="2">
        <v>1</v>
      </c>
      <c r="H31" s="2">
        <v>0</v>
      </c>
      <c r="I31" s="1">
        <v>0</v>
      </c>
      <c r="J31" s="3" t="s">
        <v>16</v>
      </c>
      <c r="K31" s="2" t="str">
        <f>J31*28.80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2026-04-20T18:33:44+03:00</dcterms:created>
  <dcterms:modified xsi:type="dcterms:W3CDTF">2026-04-20T18:33:44+03:00</dcterms:modified>
  <dc:title>Untitled Spreadsheet</dc:title>
  <dc:description/>
  <dc:subject/>
  <cp:keywords/>
  <cp:category/>
</cp:coreProperties>
</file>