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<sst xmlns="http://schemas.openxmlformats.org/spreadsheetml/2006/main" uniqueCount="108">
  <si>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</si>
  <si>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</si>
  <si>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</si>
  <si>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</si>
  <si>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</si>
  <si>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</si>
  <si>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</si>
  <si>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</si>
  <si>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</si>
  <si>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</si>
  <si>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</si>
  <si>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</si>
  <si>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</si>
  <si>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</si>
  <si>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</si>
  <si>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</si>
  <si>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шт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</si>
  <si>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</si>
  <si>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</si>
  <si>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</si>
  <si>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</si>
  <si>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</si>
  <si>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</si>
  <si>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</si>
  <si>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&gt;10</t>
  </si>
  <si>
    <t>VIV-101028</t>
  </si>
  <si>
    <t>TH-AT</t>
  </si>
  <si>
    <t>Головка термостатическая жидкостная M30x1,5 АНТРАЦИТ корпус металл VIVALDO (1/75шт)</t>
  </si>
  <si>
    <t>&gt;50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</si>
  <si>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</si>
  <si>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</si>
  <si>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</si>
  <si>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</si>
  <si>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</si>
  <si>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</si>
  <si>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</si>
  <si>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3 290.00 руб.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</si>
  <si>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</si>
  <si>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</si>
  <si>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</si>
  <si>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</si>
  <si>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</si>
  <si>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</si>
  <si>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</si>
  <si>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</si>
  <si>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</si>
  <si>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</si>
  <si>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</si>
  <si>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</si>
  <si>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</si>
  <si>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</si>
  <si>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</si>
  <si>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</si>
  <si>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</si>
  <si>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</si>
  <si>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</si>
  <si>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</si>
  <si>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</si>
  <si>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</si>
  <si>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2 490.00 руб.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</si>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</sst>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a78724_648f_11ef_a623_047c1617b143_0c97c911_66bd_11ef_a626_047c1617b1431.jpeg"/><Relationship Id="rId2" Type="http://schemas.openxmlformats.org/officeDocument/2006/relationships/image" Target="../media/64a78726_648f_11ef_a623_047c1617b143_0c97c912_66bd_11ef_a626_047c1617b1432.jpeg"/><Relationship Id="rId3" Type="http://schemas.openxmlformats.org/officeDocument/2006/relationships/image" Target="../media/64a78728_648f_11ef_a623_047c1617b143_0c97c913_66bd_11ef_a626_047c1617b1433.jpeg"/><Relationship Id="rId4" Type="http://schemas.openxmlformats.org/officeDocument/2006/relationships/image" Target="../media/64a7872a_648f_11ef_a623_047c1617b143_0c97c914_66bd_11ef_a626_047c1617b1434.jpeg"/><Relationship Id="rId5" Type="http://schemas.openxmlformats.org/officeDocument/2006/relationships/image" Target="../media/64a7872c_648f_11ef_a623_047c1617b143_0c97c915_66bd_11ef_a626_047c1617b1435.jpeg"/><Relationship Id="rId6" Type="http://schemas.openxmlformats.org/officeDocument/2006/relationships/image" Target="../media/64a7872e_648f_11ef_a623_047c1617b143_0c97c917_66bd_11ef_a626_047c1617b1436.jpeg"/><Relationship Id="rId7" Type="http://schemas.openxmlformats.org/officeDocument/2006/relationships/image" Target="../media/64a78730_648f_11ef_a623_047c1617b143_0c97c919_66bd_11ef_a626_047c1617b1437.jpeg"/><Relationship Id="rId8" Type="http://schemas.openxmlformats.org/officeDocument/2006/relationships/image" Target="../media/64a78732_648f_11ef_a623_047c1617b143_0c97c91b_66bd_11ef_a626_047c1617b1438.jpeg"/><Relationship Id="rId9" Type="http://schemas.openxmlformats.org/officeDocument/2006/relationships/image" Target="../media/64a78734_648f_11ef_a623_047c1617b143_0c97c91d_66bd_11ef_a626_047c1617b1439.jpeg"/><Relationship Id="rId10" Type="http://schemas.openxmlformats.org/officeDocument/2006/relationships/image" Target="../media/64a78736_648f_11ef_a623_047c1617b143_0c97c91e_66bd_11ef_a626_047c1617b14310.jpeg"/><Relationship Id="rId11" Type="http://schemas.openxmlformats.org/officeDocument/2006/relationships/image" Target="../media/64a78738_648f_11ef_a623_047c1617b143_0c97c91f_66bd_11ef_a626_047c1617b14311.jpeg"/><Relationship Id="rId12" Type="http://schemas.openxmlformats.org/officeDocument/2006/relationships/image" Target="../media/64a7873a_648f_11ef_a623_047c1617b143_0c97c920_66bd_11ef_a626_047c1617b14312.jpeg"/><Relationship Id="rId13" Type="http://schemas.openxmlformats.org/officeDocument/2006/relationships/image" Target="../media/64a7873c_648f_11ef_a623_047c1617b143_0c97c921_66bd_11ef_a626_047c1617b14313.jpeg"/><Relationship Id="rId14" Type="http://schemas.openxmlformats.org/officeDocument/2006/relationships/image" Target="../media/64a7873e_648f_11ef_a623_047c1617b143_0c97c922_66bd_11ef_a626_047c1617b14314.jpeg"/><Relationship Id="rId15" Type="http://schemas.openxmlformats.org/officeDocument/2006/relationships/image" Target="../media/64a78740_648f_11ef_a623_047c1617b143_0c97c923_66bd_11ef_a626_047c1617b14315.jpeg"/><Relationship Id="rId16" Type="http://schemas.openxmlformats.org/officeDocument/2006/relationships/image" Target="../media/64a78742_648f_11ef_a623_047c1617b143_0c97c924_66bd_11ef_a626_047c1617b14316.jpeg"/><Relationship Id="rId17" Type="http://schemas.openxmlformats.org/officeDocument/2006/relationships/image" Target="../media/6511be40_64a5_11ef_a623_047c1617b143_0c97c925_66bd_11ef_a626_047c1617b14317.jpeg"/><Relationship Id="rId18" Type="http://schemas.openxmlformats.org/officeDocument/2006/relationships/image" Target="../media/6511be42_64a5_11ef_a623_047c1617b143_0c97c926_66bd_11ef_a626_047c1617b14318.jpeg"/><Relationship Id="rId19" Type="http://schemas.openxmlformats.org/officeDocument/2006/relationships/image" Target="../media/6511be44_64a5_11ef_a623_047c1617b143_0c97c927_66bd_11ef_a626_047c1617b14319.jpeg"/><Relationship Id="rId20" Type="http://schemas.openxmlformats.org/officeDocument/2006/relationships/image" Target="../media/6511be46_64a5_11ef_a623_047c1617b143_0c97c928_66bd_11ef_a626_047c1617b14320.jpeg"/><Relationship Id="rId21" Type="http://schemas.openxmlformats.org/officeDocument/2006/relationships/image" Target="../media/6511be48_64a5_11ef_a623_047c1617b143_0c97c929_66bd_11ef_a626_047c1617b14321.jpeg"/><Relationship Id="rId22" Type="http://schemas.openxmlformats.org/officeDocument/2006/relationships/image" Target="../media/6511be4a_64a5_11ef_a623_047c1617b143_0c97c92a_66bd_11ef_a626_047c1617b14322.jpeg"/><Relationship Id="rId23" Type="http://schemas.openxmlformats.org/officeDocument/2006/relationships/image" Target="../media/6511be4c_64a5_11ef_a623_047c1617b143_0c97c92b_66bd_11ef_a626_047c1617b14323.jpeg"/><Relationship Id="rId24" Type="http://schemas.openxmlformats.org/officeDocument/2006/relationships/image" Target="../media/6511be4e_64a5_11ef_a623_047c1617b143_0c97c92c_66bd_11ef_a626_047c1617b14324.jpeg"/><Relationship Id="rId25" Type="http://schemas.openxmlformats.org/officeDocument/2006/relationships/image" Target="../media/6511be50_64a5_11ef_a623_047c1617b143_0c97c92d_66bd_11ef_a626_047c1617b14325.jpeg"/><Relationship Id="rId26" Type="http://schemas.openxmlformats.org/officeDocument/2006/relationships/image" Target="../media/6511be52_64a5_11ef_a623_047c1617b143_0c97c92e_66bd_11ef_a626_047c1617b14326.jpeg"/><Relationship Id="rId27" Type="http://schemas.openxmlformats.org/officeDocument/2006/relationships/image" Target="../media/6511be54_64a5_11ef_a623_047c1617b143_0c97c92f_66bd_11ef_a626_047c1617b14327.jpeg"/><Relationship Id="rId28" Type="http://schemas.openxmlformats.org/officeDocument/2006/relationships/image" Target="../media/6511be56_64a5_11ef_a623_047c1617b143_0c97c930_66bd_11ef_a626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883719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J4*990.00</f>
        <v>0</v>
      </c>
      <c r="L4" s="5"/>
    </row>
    <row r="5" spans="1:12" customHeight="1" ht="105" outlineLevel="3">
      <c r="A5" s="1"/>
      <c r="B5" s="1">
        <v>883720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16</v>
      </c>
      <c r="K5" s="2" t="str">
        <f>J5*1090.00</f>
        <v>0</v>
      </c>
      <c r="L5" s="5"/>
    </row>
    <row r="6" spans="1:12" customHeight="1" ht="105" outlineLevel="3">
      <c r="A6" s="1"/>
      <c r="B6" s="1">
        <v>883721</v>
      </c>
      <c r="C6" s="1" t="s">
        <v>21</v>
      </c>
      <c r="D6" s="1" t="s">
        <v>22</v>
      </c>
      <c r="E6" s="2" t="s">
        <v>23</v>
      </c>
      <c r="F6" s="2" t="s">
        <v>20</v>
      </c>
      <c r="G6" s="2" t="s">
        <v>24</v>
      </c>
      <c r="H6" s="2">
        <v>0</v>
      </c>
      <c r="I6" s="1">
        <v>0</v>
      </c>
      <c r="J6" s="3" t="s">
        <v>16</v>
      </c>
      <c r="K6" s="2" t="str">
        <f>J6*1090.00</f>
        <v>0</v>
      </c>
      <c r="L6" s="5"/>
    </row>
    <row r="7" spans="1:12" customHeight="1" ht="105" outlineLevel="3">
      <c r="A7" s="1"/>
      <c r="B7" s="1">
        <v>883722</v>
      </c>
      <c r="C7" s="1" t="s">
        <v>25</v>
      </c>
      <c r="D7" s="1" t="s">
        <v>26</v>
      </c>
      <c r="E7" s="2" t="s">
        <v>27</v>
      </c>
      <c r="F7" s="2" t="s">
        <v>20</v>
      </c>
      <c r="G7" s="2" t="s">
        <v>28</v>
      </c>
      <c r="H7" s="2">
        <v>0</v>
      </c>
      <c r="I7" s="1">
        <v>0</v>
      </c>
      <c r="J7" s="3" t="s">
        <v>16</v>
      </c>
      <c r="K7" s="2" t="str">
        <f>J7*1090.00</f>
        <v>0</v>
      </c>
      <c r="L7" s="5"/>
    </row>
    <row r="8" spans="1:12" customHeight="1" ht="105" outlineLevel="3">
      <c r="A8" s="1"/>
      <c r="B8" s="1">
        <v>883723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6</v>
      </c>
      <c r="H8" s="2">
        <v>0</v>
      </c>
      <c r="I8" s="1">
        <v>0</v>
      </c>
      <c r="J8" s="3" t="s">
        <v>16</v>
      </c>
      <c r="K8" s="2" t="str">
        <f>J8*3090.00</f>
        <v>0</v>
      </c>
      <c r="L8" s="5"/>
    </row>
    <row r="9" spans="1:12" customHeight="1" ht="105" outlineLevel="3">
      <c r="A9" s="1"/>
      <c r="B9" s="1">
        <v>883724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8</v>
      </c>
      <c r="H9" s="2">
        <v>0</v>
      </c>
      <c r="I9" s="1">
        <v>0</v>
      </c>
      <c r="J9" s="3" t="s">
        <v>16</v>
      </c>
      <c r="K9" s="2" t="str">
        <f>J9*3290.00</f>
        <v>0</v>
      </c>
      <c r="L9" s="5"/>
    </row>
    <row r="10" spans="1:12" customHeight="1" ht="105" outlineLevel="3">
      <c r="A10" s="1"/>
      <c r="B10" s="1">
        <v>883725</v>
      </c>
      <c r="C10" s="1" t="s">
        <v>37</v>
      </c>
      <c r="D10" s="1" t="s">
        <v>38</v>
      </c>
      <c r="E10" s="2" t="s">
        <v>39</v>
      </c>
      <c r="F10" s="2" t="s">
        <v>36</v>
      </c>
      <c r="G10" s="2">
        <v>7</v>
      </c>
      <c r="H10" s="2">
        <v>0</v>
      </c>
      <c r="I10" s="1">
        <v>0</v>
      </c>
      <c r="J10" s="3" t="s">
        <v>16</v>
      </c>
      <c r="K10" s="2" t="str">
        <f>J10*3290.00</f>
        <v>0</v>
      </c>
      <c r="L10" s="5"/>
    </row>
    <row r="11" spans="1:12" customHeight="1" ht="105" outlineLevel="3">
      <c r="A11" s="1"/>
      <c r="B11" s="1">
        <v>883726</v>
      </c>
      <c r="C11" s="1" t="s">
        <v>40</v>
      </c>
      <c r="D11" s="1" t="s">
        <v>41</v>
      </c>
      <c r="E11" s="2" t="s">
        <v>42</v>
      </c>
      <c r="F11" s="2" t="s">
        <v>36</v>
      </c>
      <c r="G11" s="2">
        <v>-10</v>
      </c>
      <c r="H11" s="2">
        <v>0</v>
      </c>
      <c r="I11" s="1">
        <v>0</v>
      </c>
      <c r="J11" s="3" t="s">
        <v>16</v>
      </c>
      <c r="K11" s="2" t="str">
        <f>J11*3290.00</f>
        <v>0</v>
      </c>
      <c r="L11" s="5"/>
    </row>
    <row r="12" spans="1:12" customHeight="1" ht="105" outlineLevel="3">
      <c r="A12" s="1"/>
      <c r="B12" s="1">
        <v>883727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16</v>
      </c>
      <c r="K12" s="2" t="str">
        <f>J12*2290.00</f>
        <v>0</v>
      </c>
      <c r="L12" s="5"/>
    </row>
    <row r="13" spans="1:12" customHeight="1" ht="105" outlineLevel="3">
      <c r="A13" s="1"/>
      <c r="B13" s="1">
        <v>883728</v>
      </c>
      <c r="C13" s="1" t="s">
        <v>47</v>
      </c>
      <c r="D13" s="1" t="s">
        <v>48</v>
      </c>
      <c r="E13" s="2" t="s">
        <v>49</v>
      </c>
      <c r="F13" s="2" t="s">
        <v>46</v>
      </c>
      <c r="G13" s="2">
        <v>0</v>
      </c>
      <c r="H13" s="2">
        <v>0</v>
      </c>
      <c r="I13" s="1">
        <v>0</v>
      </c>
      <c r="J13" s="3" t="s">
        <v>16</v>
      </c>
      <c r="K13" s="2" t="str">
        <f>J13*2290.00</f>
        <v>0</v>
      </c>
      <c r="L13" s="5"/>
    </row>
    <row r="14" spans="1:12" customHeight="1" ht="105" outlineLevel="3">
      <c r="A14" s="1"/>
      <c r="B14" s="1">
        <v>883729</v>
      </c>
      <c r="C14" s="1" t="s">
        <v>50</v>
      </c>
      <c r="D14" s="1" t="s">
        <v>51</v>
      </c>
      <c r="E14" s="2" t="s">
        <v>52</v>
      </c>
      <c r="F14" s="2" t="s">
        <v>46</v>
      </c>
      <c r="G14" s="2" t="s">
        <v>24</v>
      </c>
      <c r="H14" s="2">
        <v>0</v>
      </c>
      <c r="I14" s="1">
        <v>0</v>
      </c>
      <c r="J14" s="3" t="s">
        <v>16</v>
      </c>
      <c r="K14" s="2" t="str">
        <f>J14*2290.00</f>
        <v>0</v>
      </c>
      <c r="L14" s="5"/>
    </row>
    <row r="15" spans="1:12" customHeight="1" ht="105" outlineLevel="3">
      <c r="A15" s="1"/>
      <c r="B15" s="1">
        <v>883730</v>
      </c>
      <c r="C15" s="1" t="s">
        <v>53</v>
      </c>
      <c r="D15" s="1" t="s">
        <v>54</v>
      </c>
      <c r="E15" s="2" t="s">
        <v>55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J15*2290.00</f>
        <v>0</v>
      </c>
      <c r="L15" s="5"/>
    </row>
    <row r="16" spans="1:12" customHeight="1" ht="105" outlineLevel="3">
      <c r="A16" s="1"/>
      <c r="B16" s="1">
        <v>883731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-20</v>
      </c>
      <c r="H16" s="2">
        <v>0</v>
      </c>
      <c r="I16" s="1">
        <v>0</v>
      </c>
      <c r="J16" s="3" t="s">
        <v>16</v>
      </c>
      <c r="K16" s="2" t="str">
        <f>J16*2490.00</f>
        <v>0</v>
      </c>
      <c r="L16" s="5"/>
    </row>
    <row r="17" spans="1:12" customHeight="1" ht="105" outlineLevel="3">
      <c r="A17" s="1"/>
      <c r="B17" s="1">
        <v>883732</v>
      </c>
      <c r="C17" s="1" t="s">
        <v>60</v>
      </c>
      <c r="D17" s="1" t="s">
        <v>61</v>
      </c>
      <c r="E17" s="2" t="s">
        <v>62</v>
      </c>
      <c r="F17" s="2" t="s">
        <v>59</v>
      </c>
      <c r="G17" s="2">
        <v>-20</v>
      </c>
      <c r="H17" s="2">
        <v>0</v>
      </c>
      <c r="I17" s="1">
        <v>0</v>
      </c>
      <c r="J17" s="3" t="s">
        <v>16</v>
      </c>
      <c r="K17" s="2" t="str">
        <f>J17*2490.00</f>
        <v>0</v>
      </c>
      <c r="L17" s="5"/>
    </row>
    <row r="18" spans="1:12" customHeight="1" ht="105" outlineLevel="3">
      <c r="A18" s="1"/>
      <c r="B18" s="1">
        <v>883733</v>
      </c>
      <c r="C18" s="1" t="s">
        <v>63</v>
      </c>
      <c r="D18" s="1" t="s">
        <v>64</v>
      </c>
      <c r="E18" s="2" t="s">
        <v>65</v>
      </c>
      <c r="F18" s="2" t="s">
        <v>59</v>
      </c>
      <c r="G18" s="2">
        <v>-20</v>
      </c>
      <c r="H18" s="2">
        <v>0</v>
      </c>
      <c r="I18" s="1">
        <v>0</v>
      </c>
      <c r="J18" s="3" t="s">
        <v>16</v>
      </c>
      <c r="K18" s="2" t="str">
        <f>J18*2490.00</f>
        <v>0</v>
      </c>
      <c r="L18" s="5"/>
    </row>
    <row r="19" spans="1:12" customHeight="1" ht="105" outlineLevel="3">
      <c r="A19" s="1"/>
      <c r="B19" s="1">
        <v>883734</v>
      </c>
      <c r="C19" s="1" t="s">
        <v>66</v>
      </c>
      <c r="D19" s="1" t="s">
        <v>67</v>
      </c>
      <c r="E19" s="2" t="s">
        <v>68</v>
      </c>
      <c r="F19" s="2" t="s">
        <v>59</v>
      </c>
      <c r="G19" s="2">
        <v>-20</v>
      </c>
      <c r="H19" s="2">
        <v>0</v>
      </c>
      <c r="I19" s="1">
        <v>0</v>
      </c>
      <c r="J19" s="3" t="s">
        <v>16</v>
      </c>
      <c r="K19" s="2" t="str">
        <f>J19*2490.00</f>
        <v>0</v>
      </c>
      <c r="L19" s="5"/>
    </row>
    <row r="20" spans="1:12" customHeight="1" ht="105" outlineLevel="3">
      <c r="A20" s="1"/>
      <c r="B20" s="1">
        <v>883735</v>
      </c>
      <c r="C20" s="1" t="s">
        <v>69</v>
      </c>
      <c r="D20" s="1" t="s">
        <v>70</v>
      </c>
      <c r="E20" s="2" t="s">
        <v>71</v>
      </c>
      <c r="F20" s="2" t="s">
        <v>72</v>
      </c>
      <c r="G20" s="2" t="s">
        <v>24</v>
      </c>
      <c r="H20" s="2">
        <v>0</v>
      </c>
      <c r="I20" s="1">
        <v>0</v>
      </c>
      <c r="J20" s="3" t="s">
        <v>16</v>
      </c>
      <c r="K20" s="2" t="str">
        <f>J20*1890.00</f>
        <v>0</v>
      </c>
      <c r="L20" s="5"/>
    </row>
    <row r="21" spans="1:12" customHeight="1" ht="105" outlineLevel="3">
      <c r="A21" s="1"/>
      <c r="B21" s="1">
        <v>883736</v>
      </c>
      <c r="C21" s="1" t="s">
        <v>73</v>
      </c>
      <c r="D21" s="1" t="s">
        <v>74</v>
      </c>
      <c r="E21" s="2" t="s">
        <v>75</v>
      </c>
      <c r="F21" s="2" t="s">
        <v>46</v>
      </c>
      <c r="G21" s="2" t="s">
        <v>24</v>
      </c>
      <c r="H21" s="2">
        <v>0</v>
      </c>
      <c r="I21" s="1">
        <v>0</v>
      </c>
      <c r="J21" s="3" t="s">
        <v>16</v>
      </c>
      <c r="K21" s="2" t="str">
        <f>J21*2290.00</f>
        <v>0</v>
      </c>
      <c r="L21" s="5"/>
    </row>
    <row r="22" spans="1:12" customHeight="1" ht="105" outlineLevel="3">
      <c r="A22" s="1"/>
      <c r="B22" s="1">
        <v>883737</v>
      </c>
      <c r="C22" s="1" t="s">
        <v>76</v>
      </c>
      <c r="D22" s="1" t="s">
        <v>77</v>
      </c>
      <c r="E22" s="2" t="s">
        <v>78</v>
      </c>
      <c r="F22" s="2" t="s">
        <v>46</v>
      </c>
      <c r="G22" s="2" t="s">
        <v>24</v>
      </c>
      <c r="H22" s="2">
        <v>0</v>
      </c>
      <c r="I22" s="1">
        <v>0</v>
      </c>
      <c r="J22" s="3" t="s">
        <v>16</v>
      </c>
      <c r="K22" s="2" t="str">
        <f>J22*2290.00</f>
        <v>0</v>
      </c>
      <c r="L22" s="5"/>
    </row>
    <row r="23" spans="1:12" customHeight="1" ht="105" outlineLevel="3">
      <c r="A23" s="1"/>
      <c r="B23" s="1">
        <v>883738</v>
      </c>
      <c r="C23" s="1" t="s">
        <v>79</v>
      </c>
      <c r="D23" s="1" t="s">
        <v>80</v>
      </c>
      <c r="E23" s="2" t="s">
        <v>81</v>
      </c>
      <c r="F23" s="2" t="s">
        <v>46</v>
      </c>
      <c r="G23" s="2">
        <v>-40</v>
      </c>
      <c r="H23" s="2">
        <v>0</v>
      </c>
      <c r="I23" s="1">
        <v>0</v>
      </c>
      <c r="J23" s="3" t="s">
        <v>16</v>
      </c>
      <c r="K23" s="2" t="str">
        <f>J23*2290.00</f>
        <v>0</v>
      </c>
      <c r="L23" s="5"/>
    </row>
    <row r="24" spans="1:12" customHeight="1" ht="105" outlineLevel="3">
      <c r="A24" s="1"/>
      <c r="B24" s="1">
        <v>883739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24</v>
      </c>
      <c r="H24" s="2">
        <v>0</v>
      </c>
      <c r="I24" s="1">
        <v>0</v>
      </c>
      <c r="J24" s="3" t="s">
        <v>16</v>
      </c>
      <c r="K24" s="2" t="str">
        <f>J24*1990.00</f>
        <v>0</v>
      </c>
      <c r="L24" s="5"/>
    </row>
    <row r="25" spans="1:12" customHeight="1" ht="105" outlineLevel="3">
      <c r="A25" s="1"/>
      <c r="B25" s="1">
        <v>883740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16</v>
      </c>
      <c r="K25" s="2" t="str">
        <f>J25*2390.00</f>
        <v>0</v>
      </c>
      <c r="L25" s="5"/>
    </row>
    <row r="26" spans="1:12" customHeight="1" ht="105" outlineLevel="3">
      <c r="A26" s="1"/>
      <c r="B26" s="1">
        <v>883741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0</v>
      </c>
      <c r="H26" s="2">
        <v>0</v>
      </c>
      <c r="I26" s="1">
        <v>0</v>
      </c>
      <c r="J26" s="3" t="s">
        <v>16</v>
      </c>
      <c r="K26" s="2" t="str">
        <f>J26*2390.00</f>
        <v>0</v>
      </c>
      <c r="L26" s="5"/>
    </row>
    <row r="27" spans="1:12" customHeight="1" ht="105" outlineLevel="3">
      <c r="A27" s="1"/>
      <c r="B27" s="1">
        <v>883742</v>
      </c>
      <c r="C27" s="1" t="s">
        <v>93</v>
      </c>
      <c r="D27" s="1" t="s">
        <v>94</v>
      </c>
      <c r="E27" s="2" t="s">
        <v>95</v>
      </c>
      <c r="F27" s="2" t="s">
        <v>89</v>
      </c>
      <c r="G27" s="2" t="s">
        <v>24</v>
      </c>
      <c r="H27" s="2">
        <v>0</v>
      </c>
      <c r="I27" s="1">
        <v>0</v>
      </c>
      <c r="J27" s="3" t="s">
        <v>16</v>
      </c>
      <c r="K27" s="2" t="str">
        <f>J27*2390.00</f>
        <v>0</v>
      </c>
      <c r="L27" s="5"/>
    </row>
    <row r="28" spans="1:12" customHeight="1" ht="105" outlineLevel="3">
      <c r="A28" s="1"/>
      <c r="B28" s="1">
        <v>883743</v>
      </c>
      <c r="C28" s="1" t="s">
        <v>96</v>
      </c>
      <c r="D28" s="1" t="s">
        <v>97</v>
      </c>
      <c r="E28" s="2" t="s">
        <v>98</v>
      </c>
      <c r="F28" s="2" t="s">
        <v>46</v>
      </c>
      <c r="G28" s="2">
        <v>9</v>
      </c>
      <c r="H28" s="2">
        <v>0</v>
      </c>
      <c r="I28" s="1">
        <v>0</v>
      </c>
      <c r="J28" s="3" t="s">
        <v>16</v>
      </c>
      <c r="K28" s="2" t="str">
        <f>J28*2290.00</f>
        <v>0</v>
      </c>
      <c r="L28" s="5"/>
    </row>
    <row r="29" spans="1:12" customHeight="1" ht="105" outlineLevel="3">
      <c r="A29" s="1"/>
      <c r="B29" s="1">
        <v>883744</v>
      </c>
      <c r="C29" s="1" t="s">
        <v>99</v>
      </c>
      <c r="D29" s="1" t="s">
        <v>100</v>
      </c>
      <c r="E29" s="2" t="s">
        <v>101</v>
      </c>
      <c r="F29" s="2" t="s">
        <v>59</v>
      </c>
      <c r="G29" s="2">
        <v>9</v>
      </c>
      <c r="H29" s="2">
        <v>0</v>
      </c>
      <c r="I29" s="1">
        <v>0</v>
      </c>
      <c r="J29" s="3" t="s">
        <v>16</v>
      </c>
      <c r="K29" s="2" t="str">
        <f>J29*2490.00</f>
        <v>0</v>
      </c>
      <c r="L29" s="5"/>
    </row>
    <row r="30" spans="1:12" customHeight="1" ht="105" outlineLevel="3">
      <c r="A30" s="1"/>
      <c r="B30" s="1">
        <v>883745</v>
      </c>
      <c r="C30" s="1" t="s">
        <v>102</v>
      </c>
      <c r="D30" s="1" t="s">
        <v>103</v>
      </c>
      <c r="E30" s="2" t="s">
        <v>104</v>
      </c>
      <c r="F30" s="2" t="s">
        <v>59</v>
      </c>
      <c r="G30" s="2">
        <v>5</v>
      </c>
      <c r="H30" s="2">
        <v>0</v>
      </c>
      <c r="I30" s="1">
        <v>0</v>
      </c>
      <c r="J30" s="3" t="s">
        <v>16</v>
      </c>
      <c r="K30" s="2" t="str">
        <f>J30*2490.00</f>
        <v>0</v>
      </c>
      <c r="L30" s="5"/>
    </row>
    <row r="31" spans="1:12" customHeight="1" ht="105" outlineLevel="3">
      <c r="A31" s="1"/>
      <c r="B31" s="1">
        <v>883746</v>
      </c>
      <c r="C31" s="1" t="s">
        <v>105</v>
      </c>
      <c r="D31" s="1" t="s">
        <v>106</v>
      </c>
      <c r="E31" s="2" t="s">
        <v>107</v>
      </c>
      <c r="F31" s="2" t="s">
        <v>59</v>
      </c>
      <c r="G31" s="2">
        <v>5</v>
      </c>
      <c r="H31" s="2">
        <v>0</v>
      </c>
      <c r="I31" s="1">
        <v>0</v>
      </c>
      <c r="J31" s="3" t="s">
        <v>16</v>
      </c>
      <c r="K31" s="2" t="str">
        <f>J31*2490.00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2026-05-11T15:08:04+03:00</dcterms:created>
  <dcterms:modified xsi:type="dcterms:W3CDTF">2026-05-11T15:08:04+03:00</dcterms:modified>
  <dc:title>Untitled Spreadsheet</dc:title>
  <dc:description/>
  <dc:subject/>
  <cp:keywords/>
  <cp:category/>
</cp:coreProperties>
</file>