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<sst xmlns="http://schemas.openxmlformats.org/spreadsheetml/2006/main" uniqueCount="80">
  <si>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</si>
  <si>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</si>
  <si>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</si>
  <si>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</si>
  <si>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</si>
  <si>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</si>
  <si>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</si>
  <si>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</si>
  <si>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</si>
  <si>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</si>
  <si>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</si>
  <si>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</si>
  <si>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Шпильки и штанги резьбовые</t>
  </si>
  <si>
    <t>KRP-310069</t>
  </si>
  <si>
    <t>ШР10-1000</t>
  </si>
  <si>
    <t>шпилька резьбовая М 10-1000мм</t>
  </si>
  <si>
    <t>118.80 руб.</t>
  </si>
  <si>
    <t>шт</t>
  </si>
  <si>
    <t>KRP-310070</t>
  </si>
  <si>
    <t>ШР10-2000</t>
  </si>
  <si>
    <t>шпилька резьбовая М 10-2000мм</t>
  </si>
  <si>
    <t>191.40 руб.</t>
  </si>
  <si>
    <t>&gt;10</t>
  </si>
  <si>
    <t>KRP-310083</t>
  </si>
  <si>
    <t>ШР8-1000</t>
  </si>
  <si>
    <t>шпилька резьбовая М8-1000мм</t>
  </si>
  <si>
    <t>79.20 руб.</t>
  </si>
  <si>
    <t>KRP-310084</t>
  </si>
  <si>
    <t>ШР8-2000</t>
  </si>
  <si>
    <t>шпилька резьбовая М 8-2000мм (1/25шт)</t>
  </si>
  <si>
    <t>158.40 руб.</t>
  </si>
  <si>
    <t>&gt;25</t>
  </si>
  <si>
    <t>KRP-310088</t>
  </si>
  <si>
    <t>Ш8-100</t>
  </si>
  <si>
    <t>шпилька шуруп М8*100мм (100/900шт.)</t>
  </si>
  <si>
    <t>12.89 руб.</t>
  </si>
  <si>
    <t>&gt;1000</t>
  </si>
  <si>
    <t>KRP-310089</t>
  </si>
  <si>
    <t>Ш8-120</t>
  </si>
  <si>
    <t>шпилька шуруп М8*120мм (50/800шт)</t>
  </si>
  <si>
    <t>13.09 руб.</t>
  </si>
  <si>
    <t>KRP-310090</t>
  </si>
  <si>
    <t>Ш8-140</t>
  </si>
  <si>
    <t>шпилька шуруп М8*140мм</t>
  </si>
  <si>
    <t>15.07 руб.</t>
  </si>
  <si>
    <t>KRP-310091</t>
  </si>
  <si>
    <t>Ш8-80</t>
  </si>
  <si>
    <t>шпилька шуруп М8*80мм (100/1000шт)</t>
  </si>
  <si>
    <t>7.15 руб.</t>
  </si>
  <si>
    <t>&gt;5000</t>
  </si>
  <si>
    <t>KRP-310100</t>
  </si>
  <si>
    <t>Ш8-60</t>
  </si>
  <si>
    <t>шпилька шуруп М8*60мм (200/2000шт)</t>
  </si>
  <si>
    <t>6.31 руб.</t>
  </si>
  <si>
    <t>KRP-310101</t>
  </si>
  <si>
    <t>Ш8-70</t>
  </si>
  <si>
    <t>шпилька шуруп М8*70мм (100/1000шт)</t>
  </si>
  <si>
    <t>7.44 руб.</t>
  </si>
  <si>
    <t>KRP-310102</t>
  </si>
  <si>
    <t>Ш8-160</t>
  </si>
  <si>
    <t>шпилька шуруп М8*160мм (кор 600шт)</t>
  </si>
  <si>
    <t>14.30 руб.</t>
  </si>
  <si>
    <t>KRP-310103</t>
  </si>
  <si>
    <t>Ш8-180</t>
  </si>
  <si>
    <t>шпилька шуруп М8*180мм (кор 400шт)</t>
  </si>
  <si>
    <t>18.48 руб.</t>
  </si>
  <si>
    <t>&gt;500</t>
  </si>
  <si>
    <t>KRP-310104</t>
  </si>
  <si>
    <t>Ш8-200</t>
  </si>
  <si>
    <t>шпилька шуруп М8*200мм</t>
  </si>
  <si>
    <t>21.09 руб.</t>
  </si>
  <si>
    <t>&gt;100</t>
  </si>
  <si>
    <t>KRP-310105</t>
  </si>
  <si>
    <t>Ш10-100</t>
  </si>
  <si>
    <t>шпилька шуруп М10*100мм</t>
  </si>
  <si>
    <t>16.76 руб.</t>
  </si>
  <si>
    <t>KRP-310106</t>
  </si>
  <si>
    <t>Ш10-120</t>
  </si>
  <si>
    <t>шпилька шуруп М10*120мм</t>
  </si>
  <si>
    <t>19.80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</si>
</sst>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fda74b3_f967_11e9_810b_003048fd731b_c20d3bf4_a581_11ee_a526_047c1617b1431.jpeg"/><Relationship Id="rId2" Type="http://schemas.openxmlformats.org/officeDocument/2006/relationships/image" Target="../media/cfda74b5_f967_11e9_810b_003048fd731b_c20d3bf5_a581_11ee_a526_047c1617b1432.jpeg"/><Relationship Id="rId3" Type="http://schemas.openxmlformats.org/officeDocument/2006/relationships/image" Target="../media/cfda74cf_f967_11e9_810b_003048fd731b_c20d3bfe_a581_11ee_a526_047c1617b1433.jpeg"/><Relationship Id="rId4" Type="http://schemas.openxmlformats.org/officeDocument/2006/relationships/image" Target="../media/cfda74d1_f967_11e9_810b_003048fd731b_c20d3bfb_a581_11ee_a526_047c1617b1434.jpeg"/><Relationship Id="rId5" Type="http://schemas.openxmlformats.org/officeDocument/2006/relationships/image" Target="../media/72bbc7d1_7c9e_11ea_8111_003048fd731b_34112379_a57f_11ee_a526_047c1617b1435.jpeg"/><Relationship Id="rId6" Type="http://schemas.openxmlformats.org/officeDocument/2006/relationships/image" Target="../media/72bbc7d3_7c9e_11ea_8111_003048fd731b_3411237a_a57f_11ee_a526_047c1617b1436.jpeg"/><Relationship Id="rId7" Type="http://schemas.openxmlformats.org/officeDocument/2006/relationships/image" Target="../media/72bbc7d5_7c9e_11ea_8111_003048fd731b_3411237b_a57f_11ee_a526_047c1617b1437.jpeg"/><Relationship Id="rId8" Type="http://schemas.openxmlformats.org/officeDocument/2006/relationships/image" Target="../media/72bbc7d7_7c9e_11ea_8111_003048fd731b_34112381_a57f_11ee_a526_047c1617b1438.jpeg"/><Relationship Id="rId9" Type="http://schemas.openxmlformats.org/officeDocument/2006/relationships/image" Target="../media/51fac731_2e50_11ec_8355_003048fd731b_3411237f_a57f_11ee_a526_047c1617b1439.jpeg"/><Relationship Id="rId10" Type="http://schemas.openxmlformats.org/officeDocument/2006/relationships/image" Target="../media/51fac733_2e50_11ec_8355_003048fd731b_34112380_a57f_11ee_a526_047c1617b14310.jpeg"/><Relationship Id="rId11" Type="http://schemas.openxmlformats.org/officeDocument/2006/relationships/image" Target="../media/51fac735_2e50_11ec_8355_003048fd731b_3411237c_a57f_11ee_a526_047c1617b14311.jpeg"/><Relationship Id="rId12" Type="http://schemas.openxmlformats.org/officeDocument/2006/relationships/image" Target="../media/51fac737_2e50_11ec_8355_003048fd731b_3411237d_a57f_11ee_a526_047c1617b14312.jpeg"/><Relationship Id="rId13" Type="http://schemas.openxmlformats.org/officeDocument/2006/relationships/image" Target="../media/51fac739_2e50_11ec_8355_003048fd731b_3411237e_a57f_11ee_a526_047c1617b14313.jpeg"/><Relationship Id="rId14" Type="http://schemas.openxmlformats.org/officeDocument/2006/relationships/image" Target="../media/51fac73b_2e50_11ec_8355_003048fd731b_34112376_a57f_11ee_a526_047c1617b14314.jpeg"/><Relationship Id="rId15" Type="http://schemas.openxmlformats.org/officeDocument/2006/relationships/image" Target="../media/51fac73d_2e50_11ec_8355_003048fd731b_34112377_a57f_11ee_a526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835992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J5*118.80</f>
        <v>0</v>
      </c>
      <c r="L5" s="5"/>
    </row>
    <row r="6" spans="1:12" customHeight="1" ht="105" outlineLevel="4">
      <c r="A6" s="1"/>
      <c r="B6" s="1">
        <v>835993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J6*191.40</f>
        <v>0</v>
      </c>
      <c r="L6" s="5"/>
    </row>
    <row r="7" spans="1:12" customHeight="1" ht="105" outlineLevel="4">
      <c r="A7" s="1"/>
      <c r="B7" s="1">
        <v>835994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17</v>
      </c>
      <c r="K7" s="2" t="str">
        <f>J7*79.20</f>
        <v>0</v>
      </c>
      <c r="L7" s="5"/>
    </row>
    <row r="8" spans="1:12" customHeight="1" ht="105" outlineLevel="4">
      <c r="A8" s="1"/>
      <c r="B8" s="1">
        <v>835995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>
        <v>0</v>
      </c>
      <c r="J8" s="3" t="s">
        <v>17</v>
      </c>
      <c r="K8" s="2" t="str">
        <f>J8*158.40</f>
        <v>0</v>
      </c>
      <c r="L8" s="5"/>
    </row>
    <row r="9" spans="1:12" customHeight="1" ht="105" outlineLevel="4">
      <c r="A9" s="1"/>
      <c r="B9" s="1">
        <v>836001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36</v>
      </c>
      <c r="H9" s="2">
        <v>0</v>
      </c>
      <c r="I9" s="1">
        <v>0</v>
      </c>
      <c r="J9" s="3" t="s">
        <v>17</v>
      </c>
      <c r="K9" s="2" t="str">
        <f>J9*12.89</f>
        <v>0</v>
      </c>
      <c r="L9" s="5"/>
    </row>
    <row r="10" spans="1:12" customHeight="1" ht="105" outlineLevel="4">
      <c r="A10" s="1"/>
      <c r="B10" s="1">
        <v>836002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36</v>
      </c>
      <c r="H10" s="2">
        <v>0</v>
      </c>
      <c r="I10" s="1">
        <v>0</v>
      </c>
      <c r="J10" s="3" t="s">
        <v>17</v>
      </c>
      <c r="K10" s="2" t="str">
        <f>J10*13.09</f>
        <v>0</v>
      </c>
      <c r="L10" s="5"/>
    </row>
    <row r="11" spans="1:12" customHeight="1" ht="105" outlineLevel="4">
      <c r="A11" s="1"/>
      <c r="B11" s="1">
        <v>836003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36</v>
      </c>
      <c r="H11" s="2">
        <v>0</v>
      </c>
      <c r="I11" s="1">
        <v>0</v>
      </c>
      <c r="J11" s="3" t="s">
        <v>17</v>
      </c>
      <c r="K11" s="2" t="str">
        <f>J11*15.07</f>
        <v>0</v>
      </c>
      <c r="L11" s="5"/>
    </row>
    <row r="12" spans="1:12" customHeight="1" ht="105" outlineLevel="4">
      <c r="A12" s="1"/>
      <c r="B12" s="1">
        <v>836004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49</v>
      </c>
      <c r="H12" s="2">
        <v>0</v>
      </c>
      <c r="I12" s="1">
        <v>0</v>
      </c>
      <c r="J12" s="3" t="s">
        <v>17</v>
      </c>
      <c r="K12" s="2" t="str">
        <f>J12*7.15</f>
        <v>0</v>
      </c>
      <c r="L12" s="5"/>
    </row>
    <row r="13" spans="1:12" customHeight="1" ht="105" outlineLevel="4">
      <c r="A13" s="1"/>
      <c r="B13" s="1">
        <v>837129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36</v>
      </c>
      <c r="H13" s="2">
        <v>0</v>
      </c>
      <c r="I13" s="1">
        <v>0</v>
      </c>
      <c r="J13" s="3" t="s">
        <v>17</v>
      </c>
      <c r="K13" s="2" t="str">
        <f>J13*6.31</f>
        <v>0</v>
      </c>
      <c r="L13" s="5"/>
    </row>
    <row r="14" spans="1:12" customHeight="1" ht="105" outlineLevel="4">
      <c r="A14" s="1"/>
      <c r="B14" s="1">
        <v>837130</v>
      </c>
      <c r="C14" s="1" t="s">
        <v>54</v>
      </c>
      <c r="D14" s="1" t="s">
        <v>55</v>
      </c>
      <c r="E14" s="2" t="s">
        <v>56</v>
      </c>
      <c r="F14" s="2" t="s">
        <v>57</v>
      </c>
      <c r="G14" s="2" t="s">
        <v>36</v>
      </c>
      <c r="H14" s="2">
        <v>0</v>
      </c>
      <c r="I14" s="1">
        <v>0</v>
      </c>
      <c r="J14" s="3" t="s">
        <v>17</v>
      </c>
      <c r="K14" s="2" t="str">
        <f>J14*7.44</f>
        <v>0</v>
      </c>
      <c r="L14" s="5"/>
    </row>
    <row r="15" spans="1:12" customHeight="1" ht="105" outlineLevel="4">
      <c r="A15" s="1"/>
      <c r="B15" s="1">
        <v>837131</v>
      </c>
      <c r="C15" s="1" t="s">
        <v>58</v>
      </c>
      <c r="D15" s="1" t="s">
        <v>59</v>
      </c>
      <c r="E15" s="2" t="s">
        <v>60</v>
      </c>
      <c r="F15" s="2" t="s">
        <v>61</v>
      </c>
      <c r="G15" s="2" t="s">
        <v>36</v>
      </c>
      <c r="H15" s="2">
        <v>0</v>
      </c>
      <c r="I15" s="1">
        <v>0</v>
      </c>
      <c r="J15" s="3" t="s">
        <v>17</v>
      </c>
      <c r="K15" s="2" t="str">
        <f>J15*14.30</f>
        <v>0</v>
      </c>
      <c r="L15" s="5"/>
    </row>
    <row r="16" spans="1:12" customHeight="1" ht="105" outlineLevel="4">
      <c r="A16" s="1"/>
      <c r="B16" s="1">
        <v>837132</v>
      </c>
      <c r="C16" s="1" t="s">
        <v>62</v>
      </c>
      <c r="D16" s="1" t="s">
        <v>63</v>
      </c>
      <c r="E16" s="2" t="s">
        <v>64</v>
      </c>
      <c r="F16" s="2" t="s">
        <v>65</v>
      </c>
      <c r="G16" s="2" t="s">
        <v>66</v>
      </c>
      <c r="H16" s="2">
        <v>0</v>
      </c>
      <c r="I16" s="1">
        <v>0</v>
      </c>
      <c r="J16" s="3" t="s">
        <v>17</v>
      </c>
      <c r="K16" s="2" t="str">
        <f>J16*18.48</f>
        <v>0</v>
      </c>
      <c r="L16" s="5"/>
    </row>
    <row r="17" spans="1:12" customHeight="1" ht="105" outlineLevel="4">
      <c r="A17" s="1"/>
      <c r="B17" s="1">
        <v>837133</v>
      </c>
      <c r="C17" s="1" t="s">
        <v>67</v>
      </c>
      <c r="D17" s="1" t="s">
        <v>68</v>
      </c>
      <c r="E17" s="2" t="s">
        <v>69</v>
      </c>
      <c r="F17" s="2" t="s">
        <v>70</v>
      </c>
      <c r="G17" s="2" t="s">
        <v>71</v>
      </c>
      <c r="H17" s="2">
        <v>0</v>
      </c>
      <c r="I17" s="1">
        <v>0</v>
      </c>
      <c r="J17" s="3" t="s">
        <v>17</v>
      </c>
      <c r="K17" s="2" t="str">
        <f>J17*21.09</f>
        <v>0</v>
      </c>
      <c r="L17" s="5"/>
    </row>
    <row r="18" spans="1:12" customHeight="1" ht="105" outlineLevel="4">
      <c r="A18" s="1"/>
      <c r="B18" s="1">
        <v>837134</v>
      </c>
      <c r="C18" s="1" t="s">
        <v>72</v>
      </c>
      <c r="D18" s="1" t="s">
        <v>73</v>
      </c>
      <c r="E18" s="2" t="s">
        <v>74</v>
      </c>
      <c r="F18" s="2" t="s">
        <v>75</v>
      </c>
      <c r="G18" s="2">
        <v>0</v>
      </c>
      <c r="H18" s="2">
        <v>0</v>
      </c>
      <c r="I18" s="1">
        <v>0</v>
      </c>
      <c r="J18" s="3" t="s">
        <v>17</v>
      </c>
      <c r="K18" s="2" t="str">
        <f>J18*16.76</f>
        <v>0</v>
      </c>
      <c r="L18" s="5"/>
    </row>
    <row r="19" spans="1:12" customHeight="1" ht="105" outlineLevel="4">
      <c r="A19" s="1"/>
      <c r="B19" s="1">
        <v>837135</v>
      </c>
      <c r="C19" s="1" t="s">
        <v>76</v>
      </c>
      <c r="D19" s="1" t="s">
        <v>77</v>
      </c>
      <c r="E19" s="2" t="s">
        <v>78</v>
      </c>
      <c r="F19" s="2" t="s">
        <v>79</v>
      </c>
      <c r="G19" s="2" t="s">
        <v>66</v>
      </c>
      <c r="H19" s="2">
        <v>0</v>
      </c>
      <c r="I19" s="1">
        <v>0</v>
      </c>
      <c r="J19" s="3" t="s">
        <v>17</v>
      </c>
      <c r="K19" s="2" t="str">
        <f>J19*19.80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2025-12-08T03:47:06+03:00</dcterms:created>
  <dcterms:modified xsi:type="dcterms:W3CDTF">2025-12-08T03:47:06+03:00</dcterms:modified>
  <dc:title>Untitled Spreadsheet</dc:title>
  <dc:description/>
  <dc:subject/>
  <cp:keywords/>
  <cp:category/>
</cp:coreProperties>
</file>