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<sst xmlns="http://schemas.openxmlformats.org/spreadsheetml/2006/main" uniqueCount="77">
  <si>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</si>
  <si>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</si>
  <si>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</si>
  <si>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</si>
  <si>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</si>
  <si>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</si>
  <si>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</si>
  <si>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</si>
  <si>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</si>
  <si>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</si>
  <si>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</si>
  <si>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</si>
  <si>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 для труб стальной</t>
  </si>
  <si>
    <t>Крепеж HUMALT для труб стальной с резиновым уплотнением</t>
  </si>
  <si>
    <t>HMT-100101</t>
  </si>
  <si>
    <t>007040301</t>
  </si>
  <si>
    <t>КОМПЛЕКТ HUMALT 3/8" (16-20мм) М8 (Хомут метал. с резин. упл. + шпилька 80мм + дюбель) (200шт)</t>
  </si>
  <si>
    <t>30.68 руб.</t>
  </si>
  <si>
    <t>&gt;100</t>
  </si>
  <si>
    <t>шт</t>
  </si>
  <si>
    <t>HMT-100102</t>
  </si>
  <si>
    <t>007040101</t>
  </si>
  <si>
    <t>КОМПЛЕКТ HUMALT 1/2" (20-24мм) М8 (Хомут метал. с резин. упл. + шпилька 80мм + дюбель) (160шт)</t>
  </si>
  <si>
    <t>31.75 руб.</t>
  </si>
  <si>
    <t>&gt;500</t>
  </si>
  <si>
    <t>HMT-100103</t>
  </si>
  <si>
    <t>007040102</t>
  </si>
  <si>
    <t>КОМПЛЕКТ HUMALT 3/4" (25-28мм) М8 (Хомут метал. с резин. упл. + шпилька 80мм + дюбель) (150шт)</t>
  </si>
  <si>
    <t>33.65 руб.</t>
  </si>
  <si>
    <t>HMT-100104</t>
  </si>
  <si>
    <t>007040103</t>
  </si>
  <si>
    <t>КОМПЛЕКТ HUMALT 1" (32-35мм) М8 (Хомут метал. с резин. упл. + шпилька 80мм + дюбель) (140шт)</t>
  </si>
  <si>
    <t>35.31 руб.</t>
  </si>
  <si>
    <t>&gt;10</t>
  </si>
  <si>
    <t>HMT-100105</t>
  </si>
  <si>
    <t>007040104</t>
  </si>
  <si>
    <t>КОМПЛЕКТ HUMALT 11/4" (39-46мм) М8 (Хомут метал. с резин. упл. + шпилька 80мм + дюбель) (110шт)</t>
  </si>
  <si>
    <t>38.13 руб.</t>
  </si>
  <si>
    <t>HMT-100106</t>
  </si>
  <si>
    <t>007040105</t>
  </si>
  <si>
    <t>КОМПЛЕКТ HUMALT 11/2" (48-53мм) М8 (Хомут метал. с резин. упл. + шпилька 80мм + дюбель) (100шт)</t>
  </si>
  <si>
    <t>39.92 руб.</t>
  </si>
  <si>
    <t>&gt;25</t>
  </si>
  <si>
    <t>&gt;50</t>
  </si>
  <si>
    <t>HMT-100107</t>
  </si>
  <si>
    <t>007040106</t>
  </si>
  <si>
    <t>КОМПЛЕКТ HUMALT 2" (59-66мм) М8 (Хомут метал. с резин. упл. + шпилька 80мм + дюбель) (80шт)</t>
  </si>
  <si>
    <t>43.89 руб.</t>
  </si>
  <si>
    <t>HMT-100108</t>
  </si>
  <si>
    <t>007040107</t>
  </si>
  <si>
    <t>КОМПЛЕКТ HUMALT 21/2" (74-80мм) М8 (Хомут метал. с резин. упл. + шпилька 80мм + дюбель) (80шт)</t>
  </si>
  <si>
    <t>58.04 руб.</t>
  </si>
  <si>
    <t>HMT-100109</t>
  </si>
  <si>
    <t>007040108</t>
  </si>
  <si>
    <t>КОМПЛЕКТ HUMALT 3" (87-94мм) М10 (Хомут метал. с резин. упл. + шпилька 80мм + дюбель) (80шт)</t>
  </si>
  <si>
    <t>71.13 руб.</t>
  </si>
  <si>
    <t>HMT-100110</t>
  </si>
  <si>
    <t>007040109</t>
  </si>
  <si>
    <t>КОМПЛЕКТ HUMALT 4" (108-116мм) М10 (Хомут метал. с резин. упл. + шпилька 80мм + дюбель) (60шт)</t>
  </si>
  <si>
    <t>81.42 руб.</t>
  </si>
  <si>
    <t>HMT-100112</t>
  </si>
  <si>
    <t>007040315</t>
  </si>
  <si>
    <t>КОМПЛЕКТ HUMALT 6" (156-166мм) М10 (Хомут метал. с резин. упл. + шпилька 80мм + дюбель) (40шт)</t>
  </si>
  <si>
    <t>114.86 руб.</t>
  </si>
  <si>
    <t>KRP-120001</t>
  </si>
  <si>
    <t>KX-3/8</t>
  </si>
  <si>
    <t>КОМПЛЕКТ (Хомут метал. с резин. упл. + шпилька + дюбель) 3/8" М8 (15-19мм) (150шт+)</t>
  </si>
  <si>
    <t>29.00 руб.</t>
  </si>
  <si>
    <t>KRP-120007</t>
  </si>
  <si>
    <t>KX-2</t>
  </si>
  <si>
    <t>КОМПЛЕКТ (Хомут метал. с резин. упл. + шпилька + дюбель) 2" М8 (59-65мм) (кор 80шт)</t>
  </si>
  <si>
    <t>1 037.40 руб.</t>
  </si>
  <si>
    <t>KRP-120030</t>
  </si>
  <si>
    <t>X-1 1/2</t>
  </si>
  <si>
    <t>Хомут без шпильки метал. с резин. упл. 1 1/2" (44-50мм) М8 дюбель в комплекте (110шт)</t>
  </si>
  <si>
    <t>38.00 руб.</t>
  </si>
  <si>
    <t>&gt;1000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</si>
</sst>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dd79803_895b_11ef_a654_047c1617b143_2ab4f59e_0c49_11f0_a705_047c1617b1431.jpeg"/><Relationship Id="rId2" Type="http://schemas.openxmlformats.org/officeDocument/2006/relationships/image" Target="../media/9dd79805_895b_11ef_a654_047c1617b143_a6a6bbb9_0c40_11f0_a705_047c1617b1432.jpeg"/><Relationship Id="rId3" Type="http://schemas.openxmlformats.org/officeDocument/2006/relationships/image" Target="../media/9dd79807_895b_11ef_a654_047c1617b143_2ab4f59a_0c49_11f0_a705_047c1617b1433.jpeg"/><Relationship Id="rId4" Type="http://schemas.openxmlformats.org/officeDocument/2006/relationships/image" Target="../media/9dd79809_895b_11ef_a654_047c1617b143_a6a6bbb5_0c40_11f0_a705_047c1617b1434.jpeg"/><Relationship Id="rId5" Type="http://schemas.openxmlformats.org/officeDocument/2006/relationships/image" Target="../media/9dd7980b_895b_11ef_a654_047c1617b143_a6a6bbc1_0c40_11f0_a705_047c1617b1435.jpeg"/><Relationship Id="rId6" Type="http://schemas.openxmlformats.org/officeDocument/2006/relationships/image" Target="../media/9dd7980d_895b_11ef_a654_047c1617b143_a6a6bbbd_0c40_11f0_a705_047c1617b1436.jpeg"/><Relationship Id="rId7" Type="http://schemas.openxmlformats.org/officeDocument/2006/relationships/image" Target="../media/9dd7980f_895b_11ef_a654_047c1617b143_a6a6bbc5_0c40_11f0_a705_047c1617b1437.jpeg"/><Relationship Id="rId8" Type="http://schemas.openxmlformats.org/officeDocument/2006/relationships/image" Target="../media/9dd79811_895b_11ef_a654_047c1617b143_a6a6bbc9_0c40_11f0_a705_047c1617b1438.jpeg"/><Relationship Id="rId9" Type="http://schemas.openxmlformats.org/officeDocument/2006/relationships/image" Target="../media/9dd79813_895b_11ef_a654_047c1617b143_a6a6bbcd_0c40_11f0_a705_047c1617b1439.jpeg"/><Relationship Id="rId10" Type="http://schemas.openxmlformats.org/officeDocument/2006/relationships/image" Target="../media/9dd79815_895b_11ef_a654_047c1617b143_2ab4f5a2_0c49_11f0_a705_047c1617b14310.jpeg"/><Relationship Id="rId11" Type="http://schemas.openxmlformats.org/officeDocument/2006/relationships/image" Target="../media/9dd79819_895b_11ef_a654_047c1617b143_2ab4f5a6_0c49_11f0_a705_047c1617b14311.jpeg"/><Relationship Id="rId12" Type="http://schemas.openxmlformats.org/officeDocument/2006/relationships/image" Target="../media/a7413e4c_86a6_11e9_8101_003048fd731b_184f7cef_a549_11ee_a526_047c1617b14312.jpeg"/><Relationship Id="rId13" Type="http://schemas.openxmlformats.org/officeDocument/2006/relationships/image" Target="../media/a7413e58_86a6_11e9_8101_003048fd731b_184f7ce9_a549_11ee_a526_047c1617b14313.jpeg"/><Relationship Id="rId14" Type="http://schemas.openxmlformats.org/officeDocument/2006/relationships/image" Target="../media/72bbc789_7c9e_11ea_8111_003048fd731b_184f7cfb_a549_11ee_a526_047c1617b143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883894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J6*30.68</f>
        <v>0</v>
      </c>
      <c r="L6" s="5"/>
    </row>
    <row r="7" spans="1:12" customHeight="1" ht="105" outlineLevel="5">
      <c r="A7" s="1"/>
      <c r="B7" s="1">
        <v>883895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24</v>
      </c>
      <c r="H7" s="2">
        <v>0</v>
      </c>
      <c r="I7" s="1">
        <v>0</v>
      </c>
      <c r="J7" s="3" t="s">
        <v>19</v>
      </c>
      <c r="K7" s="2" t="str">
        <f>J7*31.75</f>
        <v>0</v>
      </c>
      <c r="L7" s="5"/>
    </row>
    <row r="8" spans="1:12" customHeight="1" ht="105" outlineLevel="5">
      <c r="A8" s="1"/>
      <c r="B8" s="1">
        <v>883896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18</v>
      </c>
      <c r="H8" s="2">
        <v>0</v>
      </c>
      <c r="I8" s="1" t="s">
        <v>18</v>
      </c>
      <c r="J8" s="3" t="s">
        <v>19</v>
      </c>
      <c r="K8" s="2" t="str">
        <f>J8*33.65</f>
        <v>0</v>
      </c>
      <c r="L8" s="5"/>
    </row>
    <row r="9" spans="1:12" customHeight="1" ht="105" outlineLevel="5">
      <c r="A9" s="1"/>
      <c r="B9" s="1">
        <v>883897</v>
      </c>
      <c r="C9" s="1" t="s">
        <v>29</v>
      </c>
      <c r="D9" s="1" t="s">
        <v>30</v>
      </c>
      <c r="E9" s="2" t="s">
        <v>31</v>
      </c>
      <c r="F9" s="2" t="s">
        <v>32</v>
      </c>
      <c r="G9" s="2" t="s">
        <v>33</v>
      </c>
      <c r="H9" s="2">
        <v>0</v>
      </c>
      <c r="I9" s="1">
        <v>0</v>
      </c>
      <c r="J9" s="3" t="s">
        <v>19</v>
      </c>
      <c r="K9" s="2" t="str">
        <f>J9*35.31</f>
        <v>0</v>
      </c>
      <c r="L9" s="5"/>
    </row>
    <row r="10" spans="1:12" customHeight="1" ht="105" outlineLevel="5">
      <c r="A10" s="1"/>
      <c r="B10" s="1">
        <v>883898</v>
      </c>
      <c r="C10" s="1" t="s">
        <v>34</v>
      </c>
      <c r="D10" s="1" t="s">
        <v>35</v>
      </c>
      <c r="E10" s="2" t="s">
        <v>36</v>
      </c>
      <c r="F10" s="2" t="s">
        <v>37</v>
      </c>
      <c r="G10" s="2" t="s">
        <v>18</v>
      </c>
      <c r="H10" s="2">
        <v>0</v>
      </c>
      <c r="I10" s="1">
        <v>0</v>
      </c>
      <c r="J10" s="3" t="s">
        <v>19</v>
      </c>
      <c r="K10" s="2" t="str">
        <f>J10*38.13</f>
        <v>0</v>
      </c>
      <c r="L10" s="5"/>
    </row>
    <row r="11" spans="1:12" customHeight="1" ht="105" outlineLevel="5">
      <c r="A11" s="1"/>
      <c r="B11" s="1">
        <v>883899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42</v>
      </c>
      <c r="H11" s="2">
        <v>0</v>
      </c>
      <c r="I11" s="1" t="s">
        <v>43</v>
      </c>
      <c r="J11" s="3" t="s">
        <v>19</v>
      </c>
      <c r="K11" s="2" t="str">
        <f>J11*39.92</f>
        <v>0</v>
      </c>
      <c r="L11" s="5"/>
    </row>
    <row r="12" spans="1:12" customHeight="1" ht="105" outlineLevel="5">
      <c r="A12" s="1"/>
      <c r="B12" s="1">
        <v>883900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18</v>
      </c>
      <c r="H12" s="2">
        <v>0</v>
      </c>
      <c r="I12" s="1">
        <v>0</v>
      </c>
      <c r="J12" s="3" t="s">
        <v>19</v>
      </c>
      <c r="K12" s="2" t="str">
        <f>J12*43.89</f>
        <v>0</v>
      </c>
      <c r="L12" s="5"/>
    </row>
    <row r="13" spans="1:12" customHeight="1" ht="105" outlineLevel="5">
      <c r="A13" s="1"/>
      <c r="B13" s="1">
        <v>883901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0</v>
      </c>
      <c r="I13" s="1">
        <v>0</v>
      </c>
      <c r="J13" s="3" t="s">
        <v>19</v>
      </c>
      <c r="K13" s="2" t="str">
        <f>J13*58.04</f>
        <v>0</v>
      </c>
      <c r="L13" s="5"/>
    </row>
    <row r="14" spans="1:12" customHeight="1" ht="105" outlineLevel="5">
      <c r="A14" s="1"/>
      <c r="B14" s="1">
        <v>883902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19</v>
      </c>
      <c r="K14" s="2" t="str">
        <f>J14*71.13</f>
        <v>0</v>
      </c>
      <c r="L14" s="5"/>
    </row>
    <row r="15" spans="1:12" customHeight="1" ht="105" outlineLevel="5">
      <c r="A15" s="1"/>
      <c r="B15" s="1">
        <v>883903</v>
      </c>
      <c r="C15" s="1" t="s">
        <v>56</v>
      </c>
      <c r="D15" s="1" t="s">
        <v>57</v>
      </c>
      <c r="E15" s="2" t="s">
        <v>58</v>
      </c>
      <c r="F15" s="2" t="s">
        <v>59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J15*81.42</f>
        <v>0</v>
      </c>
      <c r="L15" s="5"/>
    </row>
    <row r="16" spans="1:12" customHeight="1" ht="105" outlineLevel="5">
      <c r="A16" s="1"/>
      <c r="B16" s="1">
        <v>883904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>
        <v>0</v>
      </c>
      <c r="J16" s="3" t="s">
        <v>19</v>
      </c>
      <c r="K16" s="2" t="str">
        <f>J16*114.86</f>
        <v>0</v>
      </c>
      <c r="L16" s="5"/>
    </row>
    <row r="17" spans="1:12" customHeight="1" ht="105" outlineLevel="5">
      <c r="A17" s="1"/>
      <c r="B17" s="1">
        <v>822644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10</v>
      </c>
      <c r="H17" s="2">
        <v>0</v>
      </c>
      <c r="I17" s="1">
        <v>0</v>
      </c>
      <c r="J17" s="3" t="s">
        <v>19</v>
      </c>
      <c r="K17" s="2" t="str">
        <f>J17*29.00</f>
        <v>0</v>
      </c>
      <c r="L17" s="5"/>
    </row>
    <row r="18" spans="1:12" customHeight="1" ht="105" outlineLevel="5">
      <c r="A18" s="1"/>
      <c r="B18" s="1">
        <v>822650</v>
      </c>
      <c r="C18" s="1" t="s">
        <v>68</v>
      </c>
      <c r="D18" s="1" t="s">
        <v>69</v>
      </c>
      <c r="E18" s="2" t="s">
        <v>70</v>
      </c>
      <c r="F18" s="2" t="s">
        <v>71</v>
      </c>
      <c r="G18" s="2" t="s">
        <v>43</v>
      </c>
      <c r="H18" s="2">
        <v>0</v>
      </c>
      <c r="I18" s="1">
        <v>0</v>
      </c>
      <c r="J18" s="3" t="s">
        <v>19</v>
      </c>
      <c r="K18" s="2" t="str">
        <f>J18*1037.40</f>
        <v>0</v>
      </c>
      <c r="L18" s="5"/>
    </row>
    <row r="19" spans="1:12" customHeight="1" ht="105" outlineLevel="5">
      <c r="A19" s="1"/>
      <c r="B19" s="1">
        <v>827014</v>
      </c>
      <c r="C19" s="1" t="s">
        <v>72</v>
      </c>
      <c r="D19" s="1" t="s">
        <v>73</v>
      </c>
      <c r="E19" s="2" t="s">
        <v>74</v>
      </c>
      <c r="F19" s="2" t="s">
        <v>75</v>
      </c>
      <c r="G19" s="2" t="s">
        <v>76</v>
      </c>
      <c r="H19" s="2">
        <v>0</v>
      </c>
      <c r="I19" s="1">
        <v>0</v>
      </c>
      <c r="J19" s="3" t="s">
        <v>19</v>
      </c>
      <c r="K19" s="2" t="str">
        <f>J19*38.00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2025-12-08T03:47:07+03:00</dcterms:created>
  <dcterms:modified xsi:type="dcterms:W3CDTF">2025-12-08T03:47:07+03:00</dcterms:modified>
  <dc:title>Untitled Spreadsheet</dc:title>
  <dc:description/>
  <dc:subject/>
  <cp:keywords/>
  <cp:category/>
</cp:coreProperties>
</file>