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<sst xmlns="http://schemas.openxmlformats.org/spreadsheetml/2006/main" uniqueCount="80">
  <si>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</si>
  <si>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</si>
  <si>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</si>
  <si>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</si>
  <si>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</si>
  <si>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</si>
  <si>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</si>
  <si>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</si>
  <si>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</si>
  <si>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</si>
  <si>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Краны шаровые запорные для ВОДЫ</t>
  </si>
  <si>
    <t>Краны запорные шаровые</t>
  </si>
  <si>
    <t>Краны шаровые VALTEC</t>
  </si>
  <si>
    <t>Краны шаровые VALTEC ГОСТ стандарт (никелированные)</t>
  </si>
  <si>
    <t>VLC-900806</t>
  </si>
  <si>
    <t>VT.120.N.04</t>
  </si>
  <si>
    <t xml:space="preserve">Кран шаровый Дн 15 (1/2")  вн.-вн. рукоятка ГОСТ стандарт </t>
  </si>
  <si>
    <t>318.00 руб.</t>
  </si>
  <si>
    <t>&gt;1000</t>
  </si>
  <si>
    <t>шт</t>
  </si>
  <si>
    <t>VLC-900807</t>
  </si>
  <si>
    <t>VT.120.N.05</t>
  </si>
  <si>
    <t>Кран шаровый Дн 20 (3/4")  вн.-вн. рукоятка ГОСТ стандарт</t>
  </si>
  <si>
    <t>453.00 руб.</t>
  </si>
  <si>
    <t>&gt;500</t>
  </si>
  <si>
    <t>VLC-900808</t>
  </si>
  <si>
    <t>VT.120.N.06</t>
  </si>
  <si>
    <t>Кран шаровый Дн 25 (1")  вн.-вн. рукоятка ГОСТ стандарт</t>
  </si>
  <si>
    <t>818.00 руб.</t>
  </si>
  <si>
    <t>&gt;100</t>
  </si>
  <si>
    <t>VLC-900815</t>
  </si>
  <si>
    <t>VT.121.N.04</t>
  </si>
  <si>
    <t>Кран шаровый Дн 15 (1/2")  вн.-нар. рукоятка ГОСТ стандарт (50шт)</t>
  </si>
  <si>
    <t>362.00 руб.</t>
  </si>
  <si>
    <t>VLC-900816</t>
  </si>
  <si>
    <t>VT.121.N.05</t>
  </si>
  <si>
    <t>Кран шаровый Дн 20 (3/4")  вн.-нар. рукоятка ГОСТ стандарт (30шт)</t>
  </si>
  <si>
    <t>512.00 руб.</t>
  </si>
  <si>
    <t>VLC-900821</t>
  </si>
  <si>
    <t>VT.122.N.04</t>
  </si>
  <si>
    <t>Кран шаровый Дн 15 (1/2")  вн.-вн. бабочка ГОСТ стандарт (60шт)</t>
  </si>
  <si>
    <t>345.00 руб.</t>
  </si>
  <si>
    <t>VLC-900822</t>
  </si>
  <si>
    <t>VT.122.N.05</t>
  </si>
  <si>
    <t>Кран шаровый Дн 20 (3/4")  вн.-вн. бабочка ГОСТ стандарт (50шт)</t>
  </si>
  <si>
    <t>501.00 руб.</t>
  </si>
  <si>
    <t>VLC-900824</t>
  </si>
  <si>
    <t>VT.123.N.04</t>
  </si>
  <si>
    <t>Кран шаровый Дн 15 (1/2")  вн.-нар. бабочка ГОСТ стандарт (60шт)</t>
  </si>
  <si>
    <t>381.00 руб.</t>
  </si>
  <si>
    <t>&gt;5000</t>
  </si>
  <si>
    <t>VLC-900825</t>
  </si>
  <si>
    <t>VT.123.N.05</t>
  </si>
  <si>
    <t>Кран шаровый Дн 20 (3/4")  вн.-нар. бабочка ГОСТ стандарт (50шт)</t>
  </si>
  <si>
    <t>557.00 руб.</t>
  </si>
  <si>
    <t>VLC-900836</t>
  </si>
  <si>
    <t>VT.127.N.04</t>
  </si>
  <si>
    <t>Кран шаровый со сгоном Дн 15 (1/2") прямой вн.-нар. бабочка ГОСТ стандарт (шт)</t>
  </si>
  <si>
    <t>386.00 руб.</t>
  </si>
  <si>
    <t>VLC-900837</t>
  </si>
  <si>
    <t>VT.127.N.05</t>
  </si>
  <si>
    <t>Кран шаровый со сгоном Дн 20 (3/4") прямой вн.-нар. бабочка ГОСТ стандарт (30шт)</t>
  </si>
  <si>
    <t>596.00 руб.</t>
  </si>
  <si>
    <t>VLC-900842</t>
  </si>
  <si>
    <t>VT.128.N.04</t>
  </si>
  <si>
    <t>Кран шаровой 1/2", вн.-вн., для подключения датчика температуры, рукоятка бабочка ГОСТ стандарт (50ш</t>
  </si>
  <si>
    <t>384.00 руб.</t>
  </si>
  <si>
    <t>VLC-900950</t>
  </si>
  <si>
    <t>VT.121.N.06</t>
  </si>
  <si>
    <t>Кран шаровый Дн 25 (1")  вн.-нар. рукоятка ГОСТ стандарт</t>
  </si>
  <si>
    <t>865.00 руб.</t>
  </si>
  <si>
    <t>VLC-902090</t>
  </si>
  <si>
    <t>VT.127.N.06</t>
  </si>
  <si>
    <t>Кран шаровой СТАНДАРТ ГОСТ, с полусгоном 1", вн.-нар. (PN40)</t>
  </si>
  <si>
    <t>1 099.00 руб.</t>
  </si>
  <si>
    <t>VLC-902091</t>
  </si>
  <si>
    <t>VT.127.N.07</t>
  </si>
  <si>
    <t>Кран шаровой СТАНДАРТ ГОСТ, с полусгоном 1 1/4", вн.-нар. (PN40)</t>
  </si>
  <si>
    <t>1 648.00 руб.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</si>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</sst>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47d2bd_9e6d_11ef_a670_047c1617b143_dfe10846_f1e4_11ef_a6e1_047c1617b1431.jpeg"/><Relationship Id="rId2" Type="http://schemas.openxmlformats.org/officeDocument/2006/relationships/image" Target="../media/ce47d2bf_9e6d_11ef_a670_047c1617b143_dfe1084a_f1e4_11ef_a6e1_047c1617b1432.jpeg"/><Relationship Id="rId3" Type="http://schemas.openxmlformats.org/officeDocument/2006/relationships/image" Target="../media/ce47d2c1_9e6d_11ef_a670_047c1617b143_dfe1084e_f1e4_11ef_a6e1_047c1617b1433.jpeg"/><Relationship Id="rId4" Type="http://schemas.openxmlformats.org/officeDocument/2006/relationships/image" Target="../media/ce47d2cf_9e6d_11ef_a670_047c1617b143_dfe10852_f1e4_11ef_a6e1_047c1617b1434.jpeg"/><Relationship Id="rId5" Type="http://schemas.openxmlformats.org/officeDocument/2006/relationships/image" Target="../media/0ef53ee9_9e75_11ef_a670_047c1617b143_dfe10853_f1e4_11ef_a6e1_047c1617b1435.jpeg"/><Relationship Id="rId6" Type="http://schemas.openxmlformats.org/officeDocument/2006/relationships/image" Target="../media/0ef53ef3_9e75_11ef_a670_047c1617b143_dfe10854_f1e4_11ef_a6e1_047c1617b1436.jpeg"/><Relationship Id="rId7" Type="http://schemas.openxmlformats.org/officeDocument/2006/relationships/image" Target="../media/0ef53ef5_9e75_11ef_a670_047c1617b143_dfe10858_f1e4_11ef_a6e1_047c1617b1437.jpeg"/><Relationship Id="rId8" Type="http://schemas.openxmlformats.org/officeDocument/2006/relationships/image" Target="../media/0ef53ef9_9e75_11ef_a670_047c1617b143_dfe1085c_f1e4_11ef_a6e1_047c1617b1438.jpeg"/><Relationship Id="rId9" Type="http://schemas.openxmlformats.org/officeDocument/2006/relationships/image" Target="../media/0ef53efb_9e75_11ef_a670_047c1617b143_dfe10860_f1e4_11ef_a6e1_047c1617b1439.jpeg"/><Relationship Id="rId10" Type="http://schemas.openxmlformats.org/officeDocument/2006/relationships/image" Target="../media/0ef53f11_9e75_11ef_a670_047c1617b143_dfe10864_f1e4_11ef_a6e1_047c1617b14310.jpeg"/><Relationship Id="rId11" Type="http://schemas.openxmlformats.org/officeDocument/2006/relationships/image" Target="../media/0ef53f13_9e75_11ef_a670_047c1617b143_dfe10868_f1e4_11ef_a6e1_047c1617b14311.jpeg"/><Relationship Id="rId12" Type="http://schemas.openxmlformats.org/officeDocument/2006/relationships/image" Target="../media/0ef53f1d_9e75_11ef_a670_047c1617b143_dfe1086c_f1e4_11ef_a6e1_047c1617b14312.jpeg"/><Relationship Id="rId13" Type="http://schemas.openxmlformats.org/officeDocument/2006/relationships/image" Target="../media/2a5d6599_54b7_11f0_a76e_047c1617b143_579e232a_5a46_11f0_a775_047c1617b14313.jpeg"/><Relationship Id="rId14" Type="http://schemas.openxmlformats.org/officeDocument/2006/relationships/image" Target="../media/8b698d6a_6b30_11f1_a8e9_047c1617b143_ef7ba4fd_7126_11f1_a8f1_047c1617b14314.jpeg"/><Relationship Id="rId15" Type="http://schemas.openxmlformats.org/officeDocument/2006/relationships/image" Target="../media/8b698d6c_6b30_11f1_a8e9_047c1617b143_ef7ba4f9_7126_11f1_a8f1_047c1617b1431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885135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 t="s">
        <v>18</v>
      </c>
      <c r="I6" s="1">
        <v>0</v>
      </c>
      <c r="J6" s="3" t="s">
        <v>19</v>
      </c>
      <c r="K6" s="2" t="str">
        <f>J6*318.00</f>
        <v>0</v>
      </c>
      <c r="L6" s="5"/>
    </row>
    <row r="7" spans="1:12" customHeight="1" ht="105" outlineLevel="5">
      <c r="A7" s="1"/>
      <c r="B7" s="1">
        <v>885136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 t="s">
        <v>24</v>
      </c>
      <c r="I7" s="1">
        <v>0</v>
      </c>
      <c r="J7" s="3" t="s">
        <v>19</v>
      </c>
      <c r="K7" s="2" t="str">
        <f>J7*453.00</f>
        <v>0</v>
      </c>
      <c r="L7" s="5"/>
    </row>
    <row r="8" spans="1:12" customHeight="1" ht="105" outlineLevel="5">
      <c r="A8" s="1"/>
      <c r="B8" s="1">
        <v>885137</v>
      </c>
      <c r="C8" s="1" t="s">
        <v>25</v>
      </c>
      <c r="D8" s="1" t="s">
        <v>26</v>
      </c>
      <c r="E8" s="2" t="s">
        <v>27</v>
      </c>
      <c r="F8" s="2" t="s">
        <v>28</v>
      </c>
      <c r="G8" s="2">
        <v>0</v>
      </c>
      <c r="H8" s="2" t="s">
        <v>29</v>
      </c>
      <c r="I8" s="1">
        <v>0</v>
      </c>
      <c r="J8" s="3" t="s">
        <v>19</v>
      </c>
      <c r="K8" s="2" t="str">
        <f>J8*818.00</f>
        <v>0</v>
      </c>
      <c r="L8" s="5"/>
    </row>
    <row r="9" spans="1:12" customHeight="1" ht="105" outlineLevel="5">
      <c r="A9" s="1"/>
      <c r="B9" s="1">
        <v>883983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 t="s">
        <v>24</v>
      </c>
      <c r="I9" s="1">
        <v>0</v>
      </c>
      <c r="J9" s="3" t="s">
        <v>19</v>
      </c>
      <c r="K9" s="2" t="str">
        <f>J9*362.00</f>
        <v>0</v>
      </c>
      <c r="L9" s="5"/>
    </row>
    <row r="10" spans="1:12" customHeight="1" ht="105" outlineLevel="5">
      <c r="A10" s="1"/>
      <c r="B10" s="1">
        <v>883984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0</v>
      </c>
      <c r="H10" s="2" t="s">
        <v>29</v>
      </c>
      <c r="I10" s="1">
        <v>0</v>
      </c>
      <c r="J10" s="3" t="s">
        <v>19</v>
      </c>
      <c r="K10" s="2" t="str">
        <f>J10*512.00</f>
        <v>0</v>
      </c>
      <c r="L10" s="5"/>
    </row>
    <row r="11" spans="1:12" customHeight="1" ht="105" outlineLevel="5">
      <c r="A11" s="1"/>
      <c r="B11" s="1">
        <v>883985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0</v>
      </c>
      <c r="H11" s="2">
        <v>0</v>
      </c>
      <c r="I11" s="1">
        <v>0</v>
      </c>
      <c r="J11" s="3" t="s">
        <v>19</v>
      </c>
      <c r="K11" s="2" t="str">
        <f>J11*345.00</f>
        <v>0</v>
      </c>
      <c r="L11" s="5"/>
    </row>
    <row r="12" spans="1:12" customHeight="1" ht="105" outlineLevel="5">
      <c r="A12" s="1"/>
      <c r="B12" s="1">
        <v>883986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 t="s">
        <v>29</v>
      </c>
      <c r="I12" s="1">
        <v>0</v>
      </c>
      <c r="J12" s="3" t="s">
        <v>19</v>
      </c>
      <c r="K12" s="2" t="str">
        <f>J12*501.00</f>
        <v>0</v>
      </c>
      <c r="L12" s="5"/>
    </row>
    <row r="13" spans="1:12" customHeight="1" ht="105" outlineLevel="5">
      <c r="A13" s="1"/>
      <c r="B13" s="1">
        <v>883987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 t="s">
        <v>50</v>
      </c>
      <c r="I13" s="1">
        <v>0</v>
      </c>
      <c r="J13" s="3" t="s">
        <v>19</v>
      </c>
      <c r="K13" s="2" t="str">
        <f>J13*381.00</f>
        <v>0</v>
      </c>
      <c r="L13" s="5"/>
    </row>
    <row r="14" spans="1:12" customHeight="1" ht="105" outlineLevel="5">
      <c r="A14" s="1"/>
      <c r="B14" s="1">
        <v>883988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 t="s">
        <v>24</v>
      </c>
      <c r="I14" s="1">
        <v>0</v>
      </c>
      <c r="J14" s="3" t="s">
        <v>19</v>
      </c>
      <c r="K14" s="2" t="str">
        <f>J14*557.00</f>
        <v>0</v>
      </c>
      <c r="L14" s="5"/>
    </row>
    <row r="15" spans="1:12" customHeight="1" ht="105" outlineLevel="5">
      <c r="A15" s="1"/>
      <c r="B15" s="1">
        <v>884153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19</v>
      </c>
      <c r="K15" s="2" t="str">
        <f>J15*386.00</f>
        <v>0</v>
      </c>
      <c r="L15" s="5"/>
    </row>
    <row r="16" spans="1:12" customHeight="1" ht="105" outlineLevel="5">
      <c r="A16" s="1"/>
      <c r="B16" s="1">
        <v>883989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0</v>
      </c>
      <c r="H16" s="2" t="s">
        <v>24</v>
      </c>
      <c r="I16" s="1">
        <v>0</v>
      </c>
      <c r="J16" s="3" t="s">
        <v>19</v>
      </c>
      <c r="K16" s="2" t="str">
        <f>J16*596.00</f>
        <v>0</v>
      </c>
      <c r="L16" s="5"/>
    </row>
    <row r="17" spans="1:12" customHeight="1" ht="105" outlineLevel="5">
      <c r="A17" s="1"/>
      <c r="B17" s="1">
        <v>883990</v>
      </c>
      <c r="C17" s="1" t="s">
        <v>63</v>
      </c>
      <c r="D17" s="1" t="s">
        <v>64</v>
      </c>
      <c r="E17" s="2" t="s">
        <v>65</v>
      </c>
      <c r="F17" s="2" t="s">
        <v>66</v>
      </c>
      <c r="G17" s="2">
        <v>0</v>
      </c>
      <c r="H17" s="2" t="s">
        <v>29</v>
      </c>
      <c r="I17" s="1">
        <v>0</v>
      </c>
      <c r="J17" s="3" t="s">
        <v>19</v>
      </c>
      <c r="K17" s="2" t="str">
        <f>J17*384.00</f>
        <v>0</v>
      </c>
      <c r="L17" s="5"/>
    </row>
    <row r="18" spans="1:12" customHeight="1" ht="105" outlineLevel="5">
      <c r="A18" s="1"/>
      <c r="B18" s="1">
        <v>889639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0</v>
      </c>
      <c r="H18" s="2" t="s">
        <v>29</v>
      </c>
      <c r="I18" s="1">
        <v>0</v>
      </c>
      <c r="J18" s="3" t="s">
        <v>19</v>
      </c>
      <c r="K18" s="2" t="str">
        <f>J18*865.00</f>
        <v>0</v>
      </c>
      <c r="L18" s="5"/>
    </row>
    <row r="19" spans="1:12" customHeight="1" ht="105" outlineLevel="5">
      <c r="A19" s="1"/>
      <c r="B19" s="1">
        <v>959734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 t="s">
        <v>29</v>
      </c>
      <c r="I19" s="1">
        <v>0</v>
      </c>
      <c r="J19" s="3" t="s">
        <v>19</v>
      </c>
      <c r="K19" s="2" t="str">
        <f>J19*1099.00</f>
        <v>0</v>
      </c>
      <c r="L19" s="5"/>
    </row>
    <row r="20" spans="1:12" customHeight="1" ht="105" outlineLevel="5">
      <c r="A20" s="1"/>
      <c r="B20" s="1">
        <v>959735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0</v>
      </c>
      <c r="H20" s="2" t="s">
        <v>79</v>
      </c>
      <c r="I20" s="1">
        <v>0</v>
      </c>
      <c r="J20" s="3" t="s">
        <v>19</v>
      </c>
      <c r="K20" s="2" t="str">
        <f>J20*1648.00</f>
        <v>0</v>
      </c>
      <c r="L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2026-08-26T16:57:47+03:00</dcterms:created>
  <dcterms:modified xsi:type="dcterms:W3CDTF">2026-08-26T16:57:47+03:00</dcterms:modified>
  <dc:title>Untitled Spreadsheet</dc:title>
  <dc:description/>
  <dc:subject/>
  <cp:keywords/>
  <cp:category/>
</cp:coreProperties>
</file>