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<sst xmlns="http://schemas.openxmlformats.org/spreadsheetml/2006/main" uniqueCount="79">
  <si>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</si>
  <si>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</si>
  <si>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</si>
  <si>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</si>
  <si>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</si>
  <si>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</si>
  <si>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</si>
  <si>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</si>
  <si>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</si>
  <si>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</si>
  <si>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Трапы</t>
  </si>
  <si>
    <t>Трапы VIEIR</t>
  </si>
  <si>
    <t>Трапы VIEIR с решеткой</t>
  </si>
  <si>
    <t>SIP-410010</t>
  </si>
  <si>
    <t>VERA10S</t>
  </si>
  <si>
    <t>Душевой трап  прямой вып 50мм корпус и решетка НЕРЖАВЕЙКА 100*100 мм VR (1/40шт)</t>
  </si>
  <si>
    <t>394.24 руб.</t>
  </si>
  <si>
    <t>шт</t>
  </si>
  <si>
    <t>SIP-410011</t>
  </si>
  <si>
    <t>VERA15S</t>
  </si>
  <si>
    <t>Душевой трап прямой вып 50мм корпус и решетка НЕРЖАВЕЙКА 150*150 мм VR (1/40шт)</t>
  </si>
  <si>
    <t>478.94 руб.</t>
  </si>
  <si>
    <t>SIP-410012</t>
  </si>
  <si>
    <t>VERA10L</t>
  </si>
  <si>
    <t>Душевой трап угловой вып 50мм корпус и решетка НЕРЖАВЕЙКА 100*100 мм VR (1/40шт)</t>
  </si>
  <si>
    <t>423.50 руб.</t>
  </si>
  <si>
    <t>SIP-410013</t>
  </si>
  <si>
    <t>VERA15L</t>
  </si>
  <si>
    <t>Душевой трап угловой вып 50мм корпус и решетка НЕРЖАВЕЙКА 150*150 мм VR (1/40шт)</t>
  </si>
  <si>
    <t>515.90 руб.</t>
  </si>
  <si>
    <t>&gt;10</t>
  </si>
  <si>
    <t>SIP-410014</t>
  </si>
  <si>
    <t>VER15A</t>
  </si>
  <si>
    <t>Душевой трап с сухим затвором вып 40мм угловой 150*150 мм НЕРЖАВЕЙКА с переходником 40-50мм (1/20шт)</t>
  </si>
  <si>
    <t>1 754.06 руб.</t>
  </si>
  <si>
    <t>SIP-410015</t>
  </si>
  <si>
    <t>VER15B</t>
  </si>
  <si>
    <t>1 757.14 руб.</t>
  </si>
  <si>
    <t>SIP-410016</t>
  </si>
  <si>
    <t>VER20J</t>
  </si>
  <si>
    <t>Душевой трап треугольный с сухим затвором вып 50мм угловой 200*200 мм корпус и реш. НЕРЖ VR (1/20шт)</t>
  </si>
  <si>
    <t>2 159.08 руб.</t>
  </si>
  <si>
    <t>SIP-410017</t>
  </si>
  <si>
    <t>VER10S</t>
  </si>
  <si>
    <t>Трап прямой с сухим затвором вып 50мм 100*100 мм корпус ЛАТУНЬ решетка НЕРЖАВЕЙКА VR (1/60шт)</t>
  </si>
  <si>
    <t>1 037.96 руб.</t>
  </si>
  <si>
    <t>SIP-410018</t>
  </si>
  <si>
    <t>VER10L</t>
  </si>
  <si>
    <t>Трап угловой с сухим затвором вып 50мм100*100 мм корпус ЛАТУНЬ решетка НЕРЖАВЕЙКА VR (1/60шт</t>
  </si>
  <si>
    <t>1 207.36 руб.</t>
  </si>
  <si>
    <t>SIP-410019</t>
  </si>
  <si>
    <t>VER15S</t>
  </si>
  <si>
    <t>Трап прямой с сухим затвором вып 50мм 150*150 мм корпус ЛАТУНЬ решетка НЕРЖАВЕЙКА VR (1/60шт)</t>
  </si>
  <si>
    <t>2 253.02 руб.</t>
  </si>
  <si>
    <t>SIP-410020</t>
  </si>
  <si>
    <t>VER15L</t>
  </si>
  <si>
    <t>Трап угловой с сухим затвором вып 50мм 150*150 мм корпус ЛАТУНЬ решетка НЕРЖАВЕЙКА VR (1/60шт</t>
  </si>
  <si>
    <t>2 368.52 руб.</t>
  </si>
  <si>
    <t>VER-000994</t>
  </si>
  <si>
    <t>VRDS-10</t>
  </si>
  <si>
    <t>Душевой трап с сухим затвором 100x100мм (8/1шт)</t>
  </si>
  <si>
    <t>944.02 руб.</t>
  </si>
  <si>
    <t>VER-000995</t>
  </si>
  <si>
    <t>VRDS-10C</t>
  </si>
  <si>
    <t>Душевой трап с сухим затвором, черный 100x100мм (8/1шт)</t>
  </si>
  <si>
    <t>1 014.86 руб.</t>
  </si>
  <si>
    <t>VER-000996</t>
  </si>
  <si>
    <t>VRDL-10</t>
  </si>
  <si>
    <t>940.94 руб.</t>
  </si>
  <si>
    <t>VER-000997</t>
  </si>
  <si>
    <t>VRDL-10C</t>
  </si>
  <si>
    <t>1 010.24 руб.</t>
  </si>
  <si>
    <t>VER-001716</t>
  </si>
  <si>
    <t>VER15A-1</t>
  </si>
  <si>
    <t>Горизонтальный душевой трап с сухим затвором 150x150мм (10/1шт)</t>
  </si>
  <si>
    <t>1 903.44 руб.</t>
  </si>
  <si>
    <t>VER-001717</t>
  </si>
  <si>
    <t>VER15A-2</t>
  </si>
  <si>
    <t>1 863.40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</si>
</sst>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825a72c_3767_11ea_810f_003048fd731b_3700be2b_a599_11ee_a526_047c1617b1431.jpeg"/><Relationship Id="rId2" Type="http://schemas.openxmlformats.org/officeDocument/2006/relationships/image" Target="../media/e825a72e_3767_11ea_810f_003048fd731b_3700be2d_a599_11ee_a526_047c1617b1432.jpeg"/><Relationship Id="rId3" Type="http://schemas.openxmlformats.org/officeDocument/2006/relationships/image" Target="../media/e825a730_3767_11ea_810f_003048fd731b_3700be2a_a599_11ee_a526_047c1617b1433.jpeg"/><Relationship Id="rId4" Type="http://schemas.openxmlformats.org/officeDocument/2006/relationships/image" Target="../media/e825a732_3767_11ea_810f_003048fd731b_3700be2c_a599_11ee_a526_047c1617b1434.jpeg"/><Relationship Id="rId5" Type="http://schemas.openxmlformats.org/officeDocument/2006/relationships/image" Target="../media/e825a734_3767_11ea_810f_003048fd731b_3700be26_a599_11ee_a526_047c1617b1435.jpeg"/><Relationship Id="rId6" Type="http://schemas.openxmlformats.org/officeDocument/2006/relationships/image" Target="../media/e825a736_3767_11ea_810f_003048fd731b_3700be27_a599_11ee_a526_047c1617b1436.jpeg"/><Relationship Id="rId7" Type="http://schemas.openxmlformats.org/officeDocument/2006/relationships/image" Target="../media/e825a738_3767_11ea_810f_003048fd731b_3700be29_a599_11ee_a526_047c1617b1437.jpeg"/><Relationship Id="rId8" Type="http://schemas.openxmlformats.org/officeDocument/2006/relationships/image" Target="../media/e825a73a_3767_11ea_810f_003048fd731b_3700be25_a599_11ee_a526_047c1617b1438.jpeg"/><Relationship Id="rId9" Type="http://schemas.openxmlformats.org/officeDocument/2006/relationships/image" Target="../media/e825a73c_3767_11ea_810f_003048fd731b_3700be24_a599_11ee_a526_047c1617b1439.jpeg"/><Relationship Id="rId10" Type="http://schemas.openxmlformats.org/officeDocument/2006/relationships/image" Target="../media/e825a73e_3767_11ea_810f_003048fd731b_3700be28_a599_11ee_a526_047c1617b14310.jpeg"/><Relationship Id="rId11" Type="http://schemas.openxmlformats.org/officeDocument/2006/relationships/image" Target="../media/e825a740_3767_11ea_810f_003048fd731b_8229597b_3773_11ea_810f_003048fd731b11.png"/><Relationship Id="rId12" Type="http://schemas.openxmlformats.org/officeDocument/2006/relationships/image" Target="../media/88113657_37d2_11ef_a5e9_047c1617b143_21d4f5fb_793a_11f0_a79f_047c1617b14312.jpeg"/><Relationship Id="rId13" Type="http://schemas.openxmlformats.org/officeDocument/2006/relationships/image" Target="../media/88113659_37d2_11ef_a5e9_047c1617b143_21d4f5ff_793a_11f0_a79f_047c1617b14313.jpeg"/><Relationship Id="rId14" Type="http://schemas.openxmlformats.org/officeDocument/2006/relationships/image" Target="../media/8811365b_37d2_11ef_a5e9_047c1617b143_21d4f5f9_793a_11f0_a79f_047c1617b14314.jpeg"/><Relationship Id="rId15" Type="http://schemas.openxmlformats.org/officeDocument/2006/relationships/image" Target="../media/8811365d_37d2_11ef_a5e9_047c1617b143_21d4f5fd_793a_11f0_a79f_047c1617b14315.jpeg"/><Relationship Id="rId16" Type="http://schemas.openxmlformats.org/officeDocument/2006/relationships/image" Target="../media/16fb137d_9712_11f0_a7c5_047c1617b143_cc52d9c6_c375_11f0_a800_047c1617b14316.jpeg"/><Relationship Id="rId17" Type="http://schemas.openxmlformats.org/officeDocument/2006/relationships/image" Target="../media/16fb137f_9712_11f0_a7c5_047c1617b143_cc52d9c8_c375_11f0_a800_047c1617b1431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824905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10</v>
      </c>
      <c r="H5" s="2">
        <v>0</v>
      </c>
      <c r="I5" s="1">
        <v>0</v>
      </c>
      <c r="J5" s="3" t="s">
        <v>17</v>
      </c>
      <c r="K5" s="2" t="str">
        <f>J5*394.24</f>
        <v>0</v>
      </c>
      <c r="L5" s="5"/>
    </row>
    <row r="6" spans="1:12" customHeight="1" ht="105" outlineLevel="4">
      <c r="A6" s="1"/>
      <c r="B6" s="1">
        <v>824906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8</v>
      </c>
      <c r="H6" s="2">
        <v>0</v>
      </c>
      <c r="I6" s="1">
        <v>0</v>
      </c>
      <c r="J6" s="3" t="s">
        <v>17</v>
      </c>
      <c r="K6" s="2" t="str">
        <f>J6*478.94</f>
        <v>0</v>
      </c>
      <c r="L6" s="5"/>
    </row>
    <row r="7" spans="1:12" customHeight="1" ht="105" outlineLevel="4">
      <c r="A7" s="1"/>
      <c r="B7" s="1">
        <v>824907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8</v>
      </c>
      <c r="H7" s="2">
        <v>0</v>
      </c>
      <c r="I7" s="1">
        <v>0</v>
      </c>
      <c r="J7" s="3" t="s">
        <v>17</v>
      </c>
      <c r="K7" s="2" t="str">
        <f>J7*423.50</f>
        <v>0</v>
      </c>
      <c r="L7" s="5"/>
    </row>
    <row r="8" spans="1:12" customHeight="1" ht="105" outlineLevel="4">
      <c r="A8" s="1"/>
      <c r="B8" s="1">
        <v>824908</v>
      </c>
      <c r="C8" s="1" t="s">
        <v>26</v>
      </c>
      <c r="D8" s="1" t="s">
        <v>27</v>
      </c>
      <c r="E8" s="2" t="s">
        <v>28</v>
      </c>
      <c r="F8" s="2" t="s">
        <v>29</v>
      </c>
      <c r="G8" s="2" t="s">
        <v>30</v>
      </c>
      <c r="H8" s="2">
        <v>0</v>
      </c>
      <c r="I8" s="1">
        <v>0</v>
      </c>
      <c r="J8" s="3" t="s">
        <v>17</v>
      </c>
      <c r="K8" s="2" t="str">
        <f>J8*515.90</f>
        <v>0</v>
      </c>
      <c r="L8" s="5"/>
    </row>
    <row r="9" spans="1:12" customHeight="1" ht="105" outlineLevel="4">
      <c r="A9" s="1"/>
      <c r="B9" s="1">
        <v>824909</v>
      </c>
      <c r="C9" s="1" t="s">
        <v>31</v>
      </c>
      <c r="D9" s="1" t="s">
        <v>32</v>
      </c>
      <c r="E9" s="2" t="s">
        <v>33</v>
      </c>
      <c r="F9" s="2" t="s">
        <v>34</v>
      </c>
      <c r="G9" s="2">
        <v>0</v>
      </c>
      <c r="H9" s="2">
        <v>0</v>
      </c>
      <c r="I9" s="1">
        <v>0</v>
      </c>
      <c r="J9" s="3" t="s">
        <v>17</v>
      </c>
      <c r="K9" s="2" t="str">
        <f>J9*1754.06</f>
        <v>0</v>
      </c>
      <c r="L9" s="5"/>
    </row>
    <row r="10" spans="1:12" customHeight="1" ht="105" outlineLevel="4">
      <c r="A10" s="1"/>
      <c r="B10" s="1">
        <v>824910</v>
      </c>
      <c r="C10" s="1" t="s">
        <v>35</v>
      </c>
      <c r="D10" s="1" t="s">
        <v>36</v>
      </c>
      <c r="E10" s="2" t="s">
        <v>33</v>
      </c>
      <c r="F10" s="2" t="s">
        <v>37</v>
      </c>
      <c r="G10" s="2">
        <v>0</v>
      </c>
      <c r="H10" s="2">
        <v>0</v>
      </c>
      <c r="I10" s="1">
        <v>0</v>
      </c>
      <c r="J10" s="3" t="s">
        <v>17</v>
      </c>
      <c r="K10" s="2" t="str">
        <f>J10*1757.14</f>
        <v>0</v>
      </c>
      <c r="L10" s="5"/>
    </row>
    <row r="11" spans="1:12" customHeight="1" ht="105" outlineLevel="4">
      <c r="A11" s="1"/>
      <c r="B11" s="1">
        <v>824911</v>
      </c>
      <c r="C11" s="1" t="s">
        <v>38</v>
      </c>
      <c r="D11" s="1" t="s">
        <v>39</v>
      </c>
      <c r="E11" s="2" t="s">
        <v>40</v>
      </c>
      <c r="F11" s="2" t="s">
        <v>41</v>
      </c>
      <c r="G11" s="2">
        <v>3</v>
      </c>
      <c r="H11" s="2">
        <v>0</v>
      </c>
      <c r="I11" s="1">
        <v>0</v>
      </c>
      <c r="J11" s="3" t="s">
        <v>17</v>
      </c>
      <c r="K11" s="2" t="str">
        <f>J11*2159.08</f>
        <v>0</v>
      </c>
      <c r="L11" s="5"/>
    </row>
    <row r="12" spans="1:12" customHeight="1" ht="105" outlineLevel="4">
      <c r="A12" s="1"/>
      <c r="B12" s="1">
        <v>824912</v>
      </c>
      <c r="C12" s="1" t="s">
        <v>42</v>
      </c>
      <c r="D12" s="1" t="s">
        <v>43</v>
      </c>
      <c r="E12" s="2" t="s">
        <v>44</v>
      </c>
      <c r="F12" s="2" t="s">
        <v>45</v>
      </c>
      <c r="G12" s="2">
        <v>0</v>
      </c>
      <c r="H12" s="2">
        <v>0</v>
      </c>
      <c r="I12" s="1">
        <v>0</v>
      </c>
      <c r="J12" s="3" t="s">
        <v>17</v>
      </c>
      <c r="K12" s="2" t="str">
        <f>J12*1037.96</f>
        <v>0</v>
      </c>
      <c r="L12" s="5"/>
    </row>
    <row r="13" spans="1:12" customHeight="1" ht="105" outlineLevel="4">
      <c r="A13" s="1"/>
      <c r="B13" s="1">
        <v>824913</v>
      </c>
      <c r="C13" s="1" t="s">
        <v>46</v>
      </c>
      <c r="D13" s="1" t="s">
        <v>47</v>
      </c>
      <c r="E13" s="2" t="s">
        <v>48</v>
      </c>
      <c r="F13" s="2" t="s">
        <v>49</v>
      </c>
      <c r="G13" s="2">
        <v>1</v>
      </c>
      <c r="H13" s="2">
        <v>0</v>
      </c>
      <c r="I13" s="1">
        <v>0</v>
      </c>
      <c r="J13" s="3" t="s">
        <v>17</v>
      </c>
      <c r="K13" s="2" t="str">
        <f>J13*1207.36</f>
        <v>0</v>
      </c>
      <c r="L13" s="5"/>
    </row>
    <row r="14" spans="1:12" customHeight="1" ht="105" outlineLevel="4">
      <c r="A14" s="1"/>
      <c r="B14" s="1">
        <v>824914</v>
      </c>
      <c r="C14" s="1" t="s">
        <v>50</v>
      </c>
      <c r="D14" s="1" t="s">
        <v>51</v>
      </c>
      <c r="E14" s="2" t="s">
        <v>52</v>
      </c>
      <c r="F14" s="2" t="s">
        <v>53</v>
      </c>
      <c r="G14" s="2">
        <v>1</v>
      </c>
      <c r="H14" s="2">
        <v>0</v>
      </c>
      <c r="I14" s="1">
        <v>0</v>
      </c>
      <c r="J14" s="3" t="s">
        <v>17</v>
      </c>
      <c r="K14" s="2" t="str">
        <f>J14*2253.02</f>
        <v>0</v>
      </c>
      <c r="L14" s="5"/>
    </row>
    <row r="15" spans="1:12" customHeight="1" ht="105" outlineLevel="4">
      <c r="A15" s="1"/>
      <c r="B15" s="1">
        <v>824915</v>
      </c>
      <c r="C15" s="1" t="s">
        <v>54</v>
      </c>
      <c r="D15" s="1" t="s">
        <v>55</v>
      </c>
      <c r="E15" s="2" t="s">
        <v>56</v>
      </c>
      <c r="F15" s="2" t="s">
        <v>57</v>
      </c>
      <c r="G15" s="2">
        <v>2</v>
      </c>
      <c r="H15" s="2">
        <v>0</v>
      </c>
      <c r="I15" s="1">
        <v>0</v>
      </c>
      <c r="J15" s="3" t="s">
        <v>17</v>
      </c>
      <c r="K15" s="2" t="str">
        <f>J15*2368.52</f>
        <v>0</v>
      </c>
      <c r="L15" s="5"/>
    </row>
    <row r="16" spans="1:12" customHeight="1" ht="105" outlineLevel="4">
      <c r="A16" s="1"/>
      <c r="B16" s="1">
        <v>884709</v>
      </c>
      <c r="C16" s="1" t="s">
        <v>58</v>
      </c>
      <c r="D16" s="1" t="s">
        <v>59</v>
      </c>
      <c r="E16" s="2" t="s">
        <v>60</v>
      </c>
      <c r="F16" s="2" t="s">
        <v>61</v>
      </c>
      <c r="G16" s="2">
        <v>8</v>
      </c>
      <c r="H16" s="2">
        <v>0</v>
      </c>
      <c r="I16" s="1">
        <v>0</v>
      </c>
      <c r="J16" s="3" t="s">
        <v>17</v>
      </c>
      <c r="K16" s="2" t="str">
        <f>J16*944.02</f>
        <v>0</v>
      </c>
      <c r="L16" s="5"/>
    </row>
    <row r="17" spans="1:12" customHeight="1" ht="105" outlineLevel="4">
      <c r="A17" s="1"/>
      <c r="B17" s="1">
        <v>884710</v>
      </c>
      <c r="C17" s="1" t="s">
        <v>62</v>
      </c>
      <c r="D17" s="1" t="s">
        <v>63</v>
      </c>
      <c r="E17" s="2" t="s">
        <v>64</v>
      </c>
      <c r="F17" s="2" t="s">
        <v>65</v>
      </c>
      <c r="G17" s="2">
        <v>10</v>
      </c>
      <c r="H17" s="2">
        <v>0</v>
      </c>
      <c r="I17" s="1">
        <v>0</v>
      </c>
      <c r="J17" s="3" t="s">
        <v>17</v>
      </c>
      <c r="K17" s="2" t="str">
        <f>J17*1014.86</f>
        <v>0</v>
      </c>
      <c r="L17" s="5"/>
    </row>
    <row r="18" spans="1:12" customHeight="1" ht="105" outlineLevel="4">
      <c r="A18" s="1"/>
      <c r="B18" s="1">
        <v>884711</v>
      </c>
      <c r="C18" s="1" t="s">
        <v>66</v>
      </c>
      <c r="D18" s="1" t="s">
        <v>67</v>
      </c>
      <c r="E18" s="2" t="s">
        <v>60</v>
      </c>
      <c r="F18" s="2" t="s">
        <v>68</v>
      </c>
      <c r="G18" s="2">
        <v>7</v>
      </c>
      <c r="H18" s="2">
        <v>0</v>
      </c>
      <c r="I18" s="1">
        <v>0</v>
      </c>
      <c r="J18" s="3" t="s">
        <v>17</v>
      </c>
      <c r="K18" s="2" t="str">
        <f>J18*940.94</f>
        <v>0</v>
      </c>
      <c r="L18" s="5"/>
    </row>
    <row r="19" spans="1:12" customHeight="1" ht="105" outlineLevel="4">
      <c r="A19" s="1"/>
      <c r="B19" s="1">
        <v>884712</v>
      </c>
      <c r="C19" s="1" t="s">
        <v>69</v>
      </c>
      <c r="D19" s="1" t="s">
        <v>70</v>
      </c>
      <c r="E19" s="2" t="s">
        <v>64</v>
      </c>
      <c r="F19" s="2" t="s">
        <v>71</v>
      </c>
      <c r="G19" s="2">
        <v>7</v>
      </c>
      <c r="H19" s="2">
        <v>0</v>
      </c>
      <c r="I19" s="1">
        <v>0</v>
      </c>
      <c r="J19" s="3" t="s">
        <v>17</v>
      </c>
      <c r="K19" s="2" t="str">
        <f>J19*1010.24</f>
        <v>0</v>
      </c>
      <c r="L19" s="5"/>
    </row>
    <row r="20" spans="1:12" customHeight="1" ht="105" outlineLevel="4">
      <c r="A20" s="1"/>
      <c r="B20" s="1">
        <v>955809</v>
      </c>
      <c r="C20" s="1" t="s">
        <v>72</v>
      </c>
      <c r="D20" s="1" t="s">
        <v>73</v>
      </c>
      <c r="E20" s="2" t="s">
        <v>74</v>
      </c>
      <c r="F20" s="2" t="s">
        <v>75</v>
      </c>
      <c r="G20" s="2">
        <v>5</v>
      </c>
      <c r="H20" s="2">
        <v>0</v>
      </c>
      <c r="I20" s="1">
        <v>0</v>
      </c>
      <c r="J20" s="3" t="s">
        <v>17</v>
      </c>
      <c r="K20" s="2" t="str">
        <f>J20*1903.44</f>
        <v>0</v>
      </c>
      <c r="L20" s="5"/>
    </row>
    <row r="21" spans="1:12" customHeight="1" ht="105" outlineLevel="4">
      <c r="A21" s="1"/>
      <c r="B21" s="1">
        <v>955810</v>
      </c>
      <c r="C21" s="1" t="s">
        <v>76</v>
      </c>
      <c r="D21" s="1" t="s">
        <v>77</v>
      </c>
      <c r="E21" s="2" t="s">
        <v>74</v>
      </c>
      <c r="F21" s="2" t="s">
        <v>78</v>
      </c>
      <c r="G21" s="2">
        <v>3</v>
      </c>
      <c r="H21" s="2">
        <v>0</v>
      </c>
      <c r="I21" s="1">
        <v>0</v>
      </c>
      <c r="J21" s="3" t="s">
        <v>17</v>
      </c>
      <c r="K21" s="2" t="str">
        <f>J21*1863.40</f>
        <v>0</v>
      </c>
      <c r="L2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2026-08-24T03:09:03+03:00</dcterms:created>
  <dcterms:modified xsi:type="dcterms:W3CDTF">2026-08-24T03:09:03+03:00</dcterms:modified>
  <dc:title>Untitled Spreadsheet</dc:title>
  <dc:description/>
  <dc:subject/>
  <cp:keywords/>
  <cp:category/>
</cp:coreProperties>
</file>