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<sst xmlns="http://schemas.openxmlformats.org/spreadsheetml/2006/main" uniqueCount="56">
  <si>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</si>
  <si>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</si>
  <si>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</si>
  <si>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</si>
  <si>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</si>
  <si>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</si>
  <si>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</si>
  <si>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</si>
  <si>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</si>
  <si>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</si>
  <si>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</si>
  <si>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Системы контроля</t>
  </si>
  <si>
    <t>Системы контроля загазованности</t>
  </si>
  <si>
    <t>VER-001332</t>
  </si>
  <si>
    <t>VRQ28/2-15</t>
  </si>
  <si>
    <t>Комплект автоматического контроля загазованности (сигнализатор газа бытовой+клапан газовый соленоидн</t>
  </si>
  <si>
    <t>1 881.60 руб.</t>
  </si>
  <si>
    <t>ком</t>
  </si>
  <si>
    <t>VER-001333</t>
  </si>
  <si>
    <t>VRQ28/2-20</t>
  </si>
  <si>
    <t>1 949.22 руб.</t>
  </si>
  <si>
    <t>VER-001334</t>
  </si>
  <si>
    <t>VRQ28/2-25</t>
  </si>
  <si>
    <t>2 080.05 руб.</t>
  </si>
  <si>
    <t>VER-001335</t>
  </si>
  <si>
    <t>VRQ27/3-15</t>
  </si>
  <si>
    <t>2 613.66 руб.</t>
  </si>
  <si>
    <t>&gt;10</t>
  </si>
  <si>
    <t>VER-001336</t>
  </si>
  <si>
    <t>VRQ27/3-20</t>
  </si>
  <si>
    <t>2 676.87 руб.</t>
  </si>
  <si>
    <t>VER-001337</t>
  </si>
  <si>
    <t>VRQ27/3-25</t>
  </si>
  <si>
    <t>2 809.17 руб.</t>
  </si>
  <si>
    <t>Системы контроля от протечки воды</t>
  </si>
  <si>
    <t>VER-001521</t>
  </si>
  <si>
    <t>VR23</t>
  </si>
  <si>
    <t>Проводная система контроля протечки воды 1/2  (4/1комплект)</t>
  </si>
  <si>
    <t>9 169.86 руб.</t>
  </si>
  <si>
    <t>шт</t>
  </si>
  <si>
    <t>VER-001723</t>
  </si>
  <si>
    <t>VR23-2</t>
  </si>
  <si>
    <t>Проводная система контроля протечки воды 3/4" (4/1комплект)</t>
  </si>
  <si>
    <t>9 893.10 руб.</t>
  </si>
  <si>
    <t>VER-001756</t>
  </si>
  <si>
    <t>VR14-1</t>
  </si>
  <si>
    <t>Беспроводная система контроля протечки воды 1/2" (4/1комплект)</t>
  </si>
  <si>
    <t>14 050.26 руб.</t>
  </si>
  <si>
    <t>VER-001757</t>
  </si>
  <si>
    <t>VR14-2</t>
  </si>
  <si>
    <t>Беспроводная система контроля протечки воды 3/4" (4/1комплект)</t>
  </si>
  <si>
    <t>14 688.24 руб.</t>
  </si>
  <si>
    <t>VER-001791</t>
  </si>
  <si>
    <t>VR19</t>
  </si>
  <si>
    <t>Беспроводной датчик контроля протечки воды для VR14 (50/10шт)</t>
  </si>
  <si>
    <t>970.20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</si>
</sst>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8472d2_afd7_11ef_a68d_047c1617b143_64c8bbb6_5a46_11f0_a775_047c1617b1431.jpeg"/><Relationship Id="rId2" Type="http://schemas.openxmlformats.org/officeDocument/2006/relationships/image" Target="../media/3e8472d4_afd7_11ef_a68d_047c1617b143_64c8bbb7_5a46_11f0_a775_047c1617b1432.jpeg"/><Relationship Id="rId3" Type="http://schemas.openxmlformats.org/officeDocument/2006/relationships/image" Target="../media/3e8472d6_afd7_11ef_a68d_047c1617b143_64c8bbb8_5a46_11f0_a775_047c1617b1433.jpeg"/><Relationship Id="rId4" Type="http://schemas.openxmlformats.org/officeDocument/2006/relationships/image" Target="../media/3e8472d8_afd7_11ef_a68d_047c1617b143_64c8bbb3_5a46_11f0_a775_047c1617b1434.jpeg"/><Relationship Id="rId5" Type="http://schemas.openxmlformats.org/officeDocument/2006/relationships/image" Target="../media/3e8472da_afd7_11ef_a68d_047c1617b143_64c8bbb4_5a46_11f0_a775_047c1617b1435.jpeg"/><Relationship Id="rId6" Type="http://schemas.openxmlformats.org/officeDocument/2006/relationships/image" Target="../media/3e8472dc_afd7_11ef_a68d_047c1617b143_64c8bbb5_5a46_11f0_a775_047c1617b1436.jpeg"/><Relationship Id="rId7" Type="http://schemas.openxmlformats.org/officeDocument/2006/relationships/image" Target="../media/b44e427e_245f_11f0_a725_047c1617b143_2685987d_34da_11f0_a73b_047c1617b1437.jpeg"/><Relationship Id="rId8" Type="http://schemas.openxmlformats.org/officeDocument/2006/relationships/image" Target="../media/e939d85b_ad80_11f0_a7e3_047c1617b143_ab7d8fb9_d05b_11f0_a810_047c1617b1438.jpeg"/><Relationship Id="rId9" Type="http://schemas.openxmlformats.org/officeDocument/2006/relationships/image" Target="../media/1ca69384_04fa_11f1_a85e_047c1617b143_2ed1408e_0c97_11f1_a86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885118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J5*1881.60</f>
        <v>0</v>
      </c>
      <c r="L5" s="5"/>
    </row>
    <row r="6" spans="1:12" customHeight="1" ht="105" outlineLevel="4">
      <c r="A6" s="1"/>
      <c r="B6" s="1">
        <v>885119</v>
      </c>
      <c r="C6" s="1" t="s">
        <v>18</v>
      </c>
      <c r="D6" s="1" t="s">
        <v>19</v>
      </c>
      <c r="E6" s="2" t="s">
        <v>15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J6*1949.22</f>
        <v>0</v>
      </c>
      <c r="L6" s="5"/>
    </row>
    <row r="7" spans="1:12" customHeight="1" ht="105" outlineLevel="4">
      <c r="A7" s="1"/>
      <c r="B7" s="1">
        <v>885120</v>
      </c>
      <c r="C7" s="1" t="s">
        <v>21</v>
      </c>
      <c r="D7" s="1" t="s">
        <v>22</v>
      </c>
      <c r="E7" s="2" t="s">
        <v>15</v>
      </c>
      <c r="F7" s="2" t="s">
        <v>23</v>
      </c>
      <c r="G7" s="2">
        <v>0</v>
      </c>
      <c r="H7" s="2">
        <v>0</v>
      </c>
      <c r="I7" s="1">
        <v>0</v>
      </c>
      <c r="J7" s="3" t="s">
        <v>17</v>
      </c>
      <c r="K7" s="2" t="str">
        <f>J7*2080.05</f>
        <v>0</v>
      </c>
      <c r="L7" s="5"/>
    </row>
    <row r="8" spans="1:12" customHeight="1" ht="105" outlineLevel="4">
      <c r="A8" s="1"/>
      <c r="B8" s="1">
        <v>885121</v>
      </c>
      <c r="C8" s="1" t="s">
        <v>24</v>
      </c>
      <c r="D8" s="1" t="s">
        <v>25</v>
      </c>
      <c r="E8" s="2" t="s">
        <v>15</v>
      </c>
      <c r="F8" s="2" t="s">
        <v>26</v>
      </c>
      <c r="G8" s="2" t="s">
        <v>27</v>
      </c>
      <c r="H8" s="2">
        <v>0</v>
      </c>
      <c r="I8" s="1">
        <v>0</v>
      </c>
      <c r="J8" s="3" t="s">
        <v>17</v>
      </c>
      <c r="K8" s="2" t="str">
        <f>J8*2613.66</f>
        <v>0</v>
      </c>
      <c r="L8" s="5"/>
    </row>
    <row r="9" spans="1:12" customHeight="1" ht="105" outlineLevel="4">
      <c r="A9" s="1"/>
      <c r="B9" s="1">
        <v>885122</v>
      </c>
      <c r="C9" s="1" t="s">
        <v>28</v>
      </c>
      <c r="D9" s="1" t="s">
        <v>29</v>
      </c>
      <c r="E9" s="2" t="s">
        <v>15</v>
      </c>
      <c r="F9" s="2" t="s">
        <v>30</v>
      </c>
      <c r="G9" s="2">
        <v>0</v>
      </c>
      <c r="H9" s="2">
        <v>0</v>
      </c>
      <c r="I9" s="1">
        <v>0</v>
      </c>
      <c r="J9" s="3" t="s">
        <v>17</v>
      </c>
      <c r="K9" s="2" t="str">
        <f>J9*2676.87</f>
        <v>0</v>
      </c>
      <c r="L9" s="5"/>
    </row>
    <row r="10" spans="1:12" customHeight="1" ht="105" outlineLevel="4">
      <c r="A10" s="1"/>
      <c r="B10" s="1">
        <v>885123</v>
      </c>
      <c r="C10" s="1" t="s">
        <v>31</v>
      </c>
      <c r="D10" s="1" t="s">
        <v>32</v>
      </c>
      <c r="E10" s="2" t="s">
        <v>15</v>
      </c>
      <c r="F10" s="2" t="s">
        <v>33</v>
      </c>
      <c r="G10" s="2">
        <v>0</v>
      </c>
      <c r="H10" s="2">
        <v>0</v>
      </c>
      <c r="I10" s="1">
        <v>0</v>
      </c>
      <c r="J10" s="3" t="s">
        <v>17</v>
      </c>
      <c r="K10" s="2" t="str">
        <f>J10*2809.17</f>
        <v>0</v>
      </c>
      <c r="L10" s="5"/>
    </row>
    <row r="11" spans="1:12" outlineLevel="2">
      <c r="A11" s="8" t="s">
        <v>34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885831</v>
      </c>
      <c r="C12" s="1" t="s">
        <v>35</v>
      </c>
      <c r="D12" s="1" t="s">
        <v>36</v>
      </c>
      <c r="E12" s="2" t="s">
        <v>37</v>
      </c>
      <c r="F12" s="2" t="s">
        <v>38</v>
      </c>
      <c r="G12" s="2" t="s">
        <v>27</v>
      </c>
      <c r="H12" s="2">
        <v>0</v>
      </c>
      <c r="I12" s="1">
        <v>0</v>
      </c>
      <c r="J12" s="3" t="s">
        <v>39</v>
      </c>
      <c r="K12" s="2" t="str">
        <f>J12*9169.86</f>
        <v>0</v>
      </c>
      <c r="L12" s="5"/>
    </row>
    <row r="13" spans="1:12" customHeight="1" ht="105" outlineLevel="4">
      <c r="A13" s="1"/>
      <c r="B13" s="1">
        <v>954093</v>
      </c>
      <c r="C13" s="1" t="s">
        <v>40</v>
      </c>
      <c r="D13" s="1" t="s">
        <v>41</v>
      </c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39</v>
      </c>
      <c r="K13" s="2" t="str">
        <f>J13*9893.10</f>
        <v>0</v>
      </c>
      <c r="L13" s="5"/>
    </row>
    <row r="14" spans="1:12" outlineLevel="4">
      <c r="A14" s="1"/>
      <c r="B14" s="1">
        <v>955822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39</v>
      </c>
      <c r="K14" s="2" t="str">
        <f>J14*14050.26</f>
        <v>0</v>
      </c>
      <c r="L14" s="5"/>
    </row>
    <row r="15" spans="1:12" outlineLevel="4">
      <c r="A15" s="1"/>
      <c r="B15" s="1">
        <v>955823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0</v>
      </c>
      <c r="H15" s="2">
        <v>0</v>
      </c>
      <c r="I15" s="1">
        <v>0</v>
      </c>
      <c r="J15" s="3" t="s">
        <v>39</v>
      </c>
      <c r="K15" s="2" t="str">
        <f>J15*14688.24</f>
        <v>0</v>
      </c>
      <c r="L15" s="5"/>
    </row>
    <row r="16" spans="1:12" customHeight="1" ht="105" outlineLevel="4">
      <c r="A16" s="1"/>
      <c r="B16" s="1">
        <v>955843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39</v>
      </c>
      <c r="K16" s="2" t="str">
        <f>J16*970.20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2026-06-22T04:15:13+03:00</dcterms:created>
  <dcterms:modified xsi:type="dcterms:W3CDTF">2026-06-22T04:15:13+03:00</dcterms:modified>
  <dc:title>Untitled Spreadsheet</dc:title>
  <dc:description/>
  <dc:subject/>
  <cp:keywords/>
  <cp:category/>
</cp:coreProperties>
</file>