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<sst xmlns="http://schemas.openxmlformats.org/spreadsheetml/2006/main" uniqueCount="97">
  <si>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</si>
  <si>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</si>
  <si>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</si>
  <si>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</si>
  <si>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</si>
  <si>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</si>
  <si>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</si>
  <si>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</si>
  <si>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</si>
  <si>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</si>
  <si>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</si>
  <si>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Питьевые системы</t>
  </si>
  <si>
    <t>Комплекты картриджей для питьевых систем</t>
  </si>
  <si>
    <t>AKB-100017</t>
  </si>
  <si>
    <t>КОМПЛЕКТ К-1</t>
  </si>
  <si>
    <t>комплект картриджей 3 ступени АКВАБРАЙТ Стандарт (ПП-5М, УГА-10, УГП-10) (5шт)</t>
  </si>
  <si>
    <t>601.80 руб.</t>
  </si>
  <si>
    <t>&gt;10</t>
  </si>
  <si>
    <t>шт</t>
  </si>
  <si>
    <t>AKB-100018</t>
  </si>
  <si>
    <t>КОМПЛЕКТ К-2</t>
  </si>
  <si>
    <t>комплект картриджей 3 ступени АКВАБРАЙТ Умягчение (ПП-5М, С-10, УГП-10) (5шт)</t>
  </si>
  <si>
    <t>710.60 руб.</t>
  </si>
  <si>
    <t>&gt;25</t>
  </si>
  <si>
    <t>AKB-100019</t>
  </si>
  <si>
    <t>КОМПЛЕКТ К-3</t>
  </si>
  <si>
    <t>комплект картриджей 3 ступени АКВАБРАЙТ Обезжелез (ПП-5М, УГП-10, ФП-10) (5шт)</t>
  </si>
  <si>
    <t>596.70 руб.</t>
  </si>
  <si>
    <t>FIO-130217</t>
  </si>
  <si>
    <t>HB-3</t>
  </si>
  <si>
    <t>Комплект картриджей 3 ступени АКВАСТИЛЬ умягчение в картон коробке (10шт)</t>
  </si>
  <si>
    <t>818.79 руб.</t>
  </si>
  <si>
    <t>FIO-320014</t>
  </si>
  <si>
    <t>HA-3</t>
  </si>
  <si>
    <t>комплект картриджей 3 ступени АКВАСТИЛЬ для водопроводной воды (Стандарт) в картон коробке</t>
  </si>
  <si>
    <t>792.33 руб.</t>
  </si>
  <si>
    <t>FRG-101014</t>
  </si>
  <si>
    <t>Комплект №1</t>
  </si>
  <si>
    <t>Комплект картриджей 3 ступени ФР1 ЭКО для водопроводной воды (ПП+НИТЬ+УГОЛЬ ПРЕСС)</t>
  </si>
  <si>
    <t>417.90 руб.</t>
  </si>
  <si>
    <t>&gt;50</t>
  </si>
  <si>
    <t>FRG-101015</t>
  </si>
  <si>
    <t>Комплект №2</t>
  </si>
  <si>
    <t>Комплект картриджей 3 ступени ФР2 СТАНДАРТ для водопроводной воды (ПП+УГОЛЬ ПРЕСС+УГОЛЬ ГРАНУЛЫ)</t>
  </si>
  <si>
    <t>512.00 руб.</t>
  </si>
  <si>
    <t>FRG-101016</t>
  </si>
  <si>
    <t>Комплект №3</t>
  </si>
  <si>
    <t>Комплект картриджей 3 ступени ФР3 обезжелез. (ПП+ОБЕЗЖЕЛЕЗ+УГОЛЬ ПРЕСС)</t>
  </si>
  <si>
    <t>539.15 руб.</t>
  </si>
  <si>
    <t>FRG-101017</t>
  </si>
  <si>
    <t>Комплект №4</t>
  </si>
  <si>
    <t>Комплект картриджей 3 ступени ФР4 умягчение (ПП+УМЯГЧЕНИЕ+УГОЛЬ ПРЕСС)</t>
  </si>
  <si>
    <t>638.00 руб.</t>
  </si>
  <si>
    <t>FRG-101018</t>
  </si>
  <si>
    <t>Комплект №5</t>
  </si>
  <si>
    <t>Комплект картриджей 3 ступени ФР5 обеззараживание (ПП+СЕРЕБРО+УГОЛЬ ПРЕСС)</t>
  </si>
  <si>
    <t>842.55 руб.</t>
  </si>
  <si>
    <t>FRG-101019</t>
  </si>
  <si>
    <t>Комплект №6</t>
  </si>
  <si>
    <t>Комплект картриджей 3 ступени ФР6 от запаха (ПП+ЗАПАХ+УГОЛЬ ПРЕСС)</t>
  </si>
  <si>
    <t>752.35 руб.</t>
  </si>
  <si>
    <t>FRG-101020</t>
  </si>
  <si>
    <t>Комплект №7</t>
  </si>
  <si>
    <t>Комплект картриджей 3 ступени ФР7 питьевой (ПП+СЕРЕБРО+ЗАПАХ)</t>
  </si>
  <si>
    <t>1 125.45 руб.</t>
  </si>
  <si>
    <t>VER-000906</t>
  </si>
  <si>
    <t>K-01</t>
  </si>
  <si>
    <t>Композитный катридж PPC для системы VS-04 (25/1шт)</t>
  </si>
  <si>
    <t>457.17 руб.</t>
  </si>
  <si>
    <t>VER-000907</t>
  </si>
  <si>
    <t>K-02</t>
  </si>
  <si>
    <t>Угольный катридж СТО для системы VS-04 (25/1шт)</t>
  </si>
  <si>
    <t>421.89 руб.</t>
  </si>
  <si>
    <t>VER-000908</t>
  </si>
  <si>
    <t>K-03</t>
  </si>
  <si>
    <t>Мембрана обратного осмоса 3013-600G для системы VS-04 (20/1шт)</t>
  </si>
  <si>
    <t>3 394.23 руб.</t>
  </si>
  <si>
    <t>VER-000909</t>
  </si>
  <si>
    <t>K-04</t>
  </si>
  <si>
    <t>Постфильтр Т33 для системы VS-04 (75/1шт)</t>
  </si>
  <si>
    <t>299.88 руб.</t>
  </si>
  <si>
    <t>VER-001718</t>
  </si>
  <si>
    <t>VS04-V5</t>
  </si>
  <si>
    <t>Картридж предварительная очистка воды (12/1шт)</t>
  </si>
  <si>
    <t>917.28 руб.</t>
  </si>
  <si>
    <t>VER-001719</t>
  </si>
  <si>
    <t>VS04-V2</t>
  </si>
  <si>
    <t>Картридж глубокая очистка воды (12/1шт)</t>
  </si>
  <si>
    <t>1 193.64 руб.</t>
  </si>
  <si>
    <t>VER-001720</t>
  </si>
  <si>
    <t>VS04-V200G</t>
  </si>
  <si>
    <t>Картридж обратноосмотическая мембрана (12/1шт)</t>
  </si>
  <si>
    <t>2 493.12 руб.</t>
  </si>
  <si>
    <t>VER-001721</t>
  </si>
  <si>
    <t>VS04-V7</t>
  </si>
  <si>
    <t>Картридж кондиционирование воды (12/1шт)</t>
  </si>
  <si>
    <t>1 259.79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</si>
</sst>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8d185b0_4752_11ec_8394_003048fd731b_d79fde55_96ec_11f0_a7c5_047c1617b1431.jpeg"/><Relationship Id="rId2" Type="http://schemas.openxmlformats.org/officeDocument/2006/relationships/image" Target="../media/48d185b2_4752_11ec_8394_003048fd731b_d79fde58_96ec_11f0_a7c5_047c1617b1432.jpeg"/><Relationship Id="rId3" Type="http://schemas.openxmlformats.org/officeDocument/2006/relationships/image" Target="../media/48d185b4_4752_11ec_8394_003048fd731b_d79fde5b_96ec_11f0_a7c5_047c1617b1433.jpeg"/><Relationship Id="rId4" Type="http://schemas.openxmlformats.org/officeDocument/2006/relationships/image" Target="../media/5fa1b902_5f8f_11eb_822d_003048fd731b_d92285e9_f1db_11ef_a6e1_047c1617b1434.jpeg"/><Relationship Id="rId5" Type="http://schemas.openxmlformats.org/officeDocument/2006/relationships/image" Target="../media/dab7a75f_3767_11ea_810f_003048fd731b_6b95d414_5a46_11f0_a775_047c1617b1435.jpeg"/><Relationship Id="rId6" Type="http://schemas.openxmlformats.org/officeDocument/2006/relationships/image" Target="../media/631311b7_8f72_11ef_a65c_047c1617b143_8dd4b1b3_e524_11ef_a6d1_047c1617b1436.jpeg"/><Relationship Id="rId7" Type="http://schemas.openxmlformats.org/officeDocument/2006/relationships/image" Target="../media/631311b9_8f72_11ef_a65c_047c1617b143_8dd4b1b0_e524_11ef_a6d1_047c1617b1437.jpeg"/><Relationship Id="rId8" Type="http://schemas.openxmlformats.org/officeDocument/2006/relationships/image" Target="../media/631311bb_8f72_11ef_a65c_047c1617b143_8dd4b1b1_e524_11ef_a6d1_047c1617b1438.jpeg"/><Relationship Id="rId9" Type="http://schemas.openxmlformats.org/officeDocument/2006/relationships/image" Target="../media/631311bd_8f72_11ef_a65c_047c1617b143_8dd4b1b2_e524_11ef_a6d1_047c1617b1439.jpeg"/><Relationship Id="rId10" Type="http://schemas.openxmlformats.org/officeDocument/2006/relationships/image" Target="../media/1f13c3c5_37d2_11ef_a5e9_047c1617b143_0a6f3a6c_310d_11f1_a89b_047c1617b14310.jpeg"/><Relationship Id="rId11" Type="http://schemas.openxmlformats.org/officeDocument/2006/relationships/image" Target="../media/1f13c3c7_37d2_11ef_a5e9_047c1617b143_0a6f3a6f_310d_11f1_a89b_047c1617b14311.jpeg"/><Relationship Id="rId12" Type="http://schemas.openxmlformats.org/officeDocument/2006/relationships/image" Target="../media/1f13c3c9_37d2_11ef_a5e9_047c1617b143_0a6f3a6d_310d_11f1_a89b_047c1617b14312.jpeg"/><Relationship Id="rId13" Type="http://schemas.openxmlformats.org/officeDocument/2006/relationships/image" Target="../media/1f13c3cb_37d2_11ef_a5e9_047c1617b143_0a6f3a6e_310d_11f1_a89b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838030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J5*601.80</f>
        <v>0</v>
      </c>
      <c r="L5" s="5"/>
    </row>
    <row r="6" spans="1:12" customHeight="1" ht="105" outlineLevel="4">
      <c r="A6" s="1"/>
      <c r="B6" s="1">
        <v>838031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J6*710.60</f>
        <v>0</v>
      </c>
      <c r="L6" s="5"/>
    </row>
    <row r="7" spans="1:12" customHeight="1" ht="105" outlineLevel="4">
      <c r="A7" s="1"/>
      <c r="B7" s="1">
        <v>838032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3</v>
      </c>
      <c r="H7" s="2">
        <v>0</v>
      </c>
      <c r="I7" s="1">
        <v>0</v>
      </c>
      <c r="J7" s="3" t="s">
        <v>18</v>
      </c>
      <c r="K7" s="2" t="str">
        <f>J7*596.70</f>
        <v>0</v>
      </c>
      <c r="L7" s="5"/>
    </row>
    <row r="8" spans="1:12" customHeight="1" ht="105" outlineLevel="4">
      <c r="A8" s="1"/>
      <c r="B8" s="1">
        <v>853427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J8*818.79</f>
        <v>0</v>
      </c>
      <c r="L8" s="5"/>
    </row>
    <row r="9" spans="1:12" customHeight="1" ht="105" outlineLevel="4">
      <c r="A9" s="1"/>
      <c r="B9" s="1">
        <v>824678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1</v>
      </c>
      <c r="H9" s="2">
        <v>0</v>
      </c>
      <c r="I9" s="1">
        <v>0</v>
      </c>
      <c r="J9" s="3" t="s">
        <v>18</v>
      </c>
      <c r="K9" s="2" t="str">
        <f>J9*792.33</f>
        <v>0</v>
      </c>
      <c r="L9" s="5"/>
    </row>
    <row r="10" spans="1:12" customHeight="1" ht="105" outlineLevel="4">
      <c r="A10" s="1"/>
      <c r="B10" s="1">
        <v>885299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40</v>
      </c>
      <c r="H10" s="2">
        <v>0</v>
      </c>
      <c r="I10" s="1">
        <v>0</v>
      </c>
      <c r="J10" s="3" t="s">
        <v>18</v>
      </c>
      <c r="K10" s="2" t="str">
        <f>J10*417.90</f>
        <v>0</v>
      </c>
      <c r="L10" s="5"/>
    </row>
    <row r="11" spans="1:12" customHeight="1" ht="105" outlineLevel="4">
      <c r="A11" s="1"/>
      <c r="B11" s="1">
        <v>885300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40</v>
      </c>
      <c r="H11" s="2">
        <v>0</v>
      </c>
      <c r="I11" s="1">
        <v>0</v>
      </c>
      <c r="J11" s="3" t="s">
        <v>18</v>
      </c>
      <c r="K11" s="2" t="str">
        <f>J11*512.00</f>
        <v>0</v>
      </c>
      <c r="L11" s="5"/>
    </row>
    <row r="12" spans="1:12" customHeight="1" ht="105" outlineLevel="4">
      <c r="A12" s="1"/>
      <c r="B12" s="1">
        <v>885301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23</v>
      </c>
      <c r="H12" s="2">
        <v>0</v>
      </c>
      <c r="I12" s="1">
        <v>0</v>
      </c>
      <c r="J12" s="3" t="s">
        <v>18</v>
      </c>
      <c r="K12" s="2" t="str">
        <f>J12*539.15</f>
        <v>0</v>
      </c>
      <c r="L12" s="5"/>
    </row>
    <row r="13" spans="1:12" customHeight="1" ht="105" outlineLevel="4">
      <c r="A13" s="1"/>
      <c r="B13" s="1">
        <v>885302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6</v>
      </c>
      <c r="H13" s="2">
        <v>0</v>
      </c>
      <c r="I13" s="1">
        <v>0</v>
      </c>
      <c r="J13" s="3" t="s">
        <v>18</v>
      </c>
      <c r="K13" s="2" t="str">
        <f>J13*638.00</f>
        <v>0</v>
      </c>
      <c r="L13" s="5"/>
    </row>
    <row r="14" spans="1:12" outlineLevel="4">
      <c r="A14" s="1"/>
      <c r="B14" s="1">
        <v>885303</v>
      </c>
      <c r="C14" s="1" t="s">
        <v>53</v>
      </c>
      <c r="D14" s="1" t="s">
        <v>54</v>
      </c>
      <c r="E14" s="2" t="s">
        <v>55</v>
      </c>
      <c r="F14" s="2" t="s">
        <v>56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J14*842.55</f>
        <v>0</v>
      </c>
      <c r="L14" s="5"/>
    </row>
    <row r="15" spans="1:12" outlineLevel="4">
      <c r="A15" s="1"/>
      <c r="B15" s="1">
        <v>885304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6</v>
      </c>
      <c r="H15" s="2">
        <v>0</v>
      </c>
      <c r="I15" s="1">
        <v>0</v>
      </c>
      <c r="J15" s="3" t="s">
        <v>18</v>
      </c>
      <c r="K15" s="2" t="str">
        <f>J15*752.35</f>
        <v>0</v>
      </c>
      <c r="L15" s="5"/>
    </row>
    <row r="16" spans="1:12" outlineLevel="4">
      <c r="A16" s="1"/>
      <c r="B16" s="1">
        <v>885305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9</v>
      </c>
      <c r="H16" s="2">
        <v>0</v>
      </c>
      <c r="I16" s="1">
        <v>0</v>
      </c>
      <c r="J16" s="3" t="s">
        <v>18</v>
      </c>
      <c r="K16" s="2" t="str">
        <f>J16*1125.45</f>
        <v>0</v>
      </c>
      <c r="L16" s="5"/>
    </row>
    <row r="17" spans="1:12" customHeight="1" ht="105" outlineLevel="4">
      <c r="A17" s="1"/>
      <c r="B17" s="1">
        <v>954066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18</v>
      </c>
      <c r="K17" s="2" t="str">
        <f>J17*457.17</f>
        <v>0</v>
      </c>
      <c r="L17" s="5"/>
    </row>
    <row r="18" spans="1:12" customHeight="1" ht="105" outlineLevel="4">
      <c r="A18" s="1"/>
      <c r="B18" s="1">
        <v>954067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0</v>
      </c>
      <c r="H18" s="2">
        <v>0</v>
      </c>
      <c r="I18" s="1">
        <v>0</v>
      </c>
      <c r="J18" s="3" t="s">
        <v>18</v>
      </c>
      <c r="K18" s="2" t="str">
        <f>J18*421.89</f>
        <v>0</v>
      </c>
      <c r="L18" s="5"/>
    </row>
    <row r="19" spans="1:12" customHeight="1" ht="105" outlineLevel="4">
      <c r="A19" s="1"/>
      <c r="B19" s="1">
        <v>954068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>
        <v>0</v>
      </c>
      <c r="I19" s="1">
        <v>0</v>
      </c>
      <c r="J19" s="3" t="s">
        <v>18</v>
      </c>
      <c r="K19" s="2" t="str">
        <f>J19*3394.23</f>
        <v>0</v>
      </c>
      <c r="L19" s="5"/>
    </row>
    <row r="20" spans="1:12" customHeight="1" ht="105" outlineLevel="4">
      <c r="A20" s="1"/>
      <c r="B20" s="1">
        <v>954069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0</v>
      </c>
      <c r="H20" s="2">
        <v>0</v>
      </c>
      <c r="I20" s="1">
        <v>0</v>
      </c>
      <c r="J20" s="3" t="s">
        <v>18</v>
      </c>
      <c r="K20" s="2" t="str">
        <f>J20*299.88</f>
        <v>0</v>
      </c>
      <c r="L20" s="5"/>
    </row>
    <row r="21" spans="1:12" outlineLevel="4">
      <c r="A21" s="1"/>
      <c r="B21" s="1">
        <v>955811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0</v>
      </c>
      <c r="H21" s="2">
        <v>0</v>
      </c>
      <c r="I21" s="1">
        <v>0</v>
      </c>
      <c r="J21" s="3" t="s">
        <v>18</v>
      </c>
      <c r="K21" s="2" t="str">
        <f>J21*917.28</f>
        <v>0</v>
      </c>
      <c r="L21" s="5"/>
    </row>
    <row r="22" spans="1:12" outlineLevel="4">
      <c r="A22" s="1"/>
      <c r="B22" s="1">
        <v>955812</v>
      </c>
      <c r="C22" s="1" t="s">
        <v>85</v>
      </c>
      <c r="D22" s="1" t="s">
        <v>86</v>
      </c>
      <c r="E22" s="2" t="s">
        <v>87</v>
      </c>
      <c r="F22" s="2" t="s">
        <v>88</v>
      </c>
      <c r="G22" s="2">
        <v>0</v>
      </c>
      <c r="H22" s="2">
        <v>0</v>
      </c>
      <c r="I22" s="1">
        <v>0</v>
      </c>
      <c r="J22" s="3" t="s">
        <v>18</v>
      </c>
      <c r="K22" s="2" t="str">
        <f>J22*1193.64</f>
        <v>0</v>
      </c>
      <c r="L22" s="5"/>
    </row>
    <row r="23" spans="1:12" outlineLevel="4">
      <c r="A23" s="1"/>
      <c r="B23" s="1">
        <v>955813</v>
      </c>
      <c r="C23" s="1" t="s">
        <v>89</v>
      </c>
      <c r="D23" s="1" t="s">
        <v>90</v>
      </c>
      <c r="E23" s="2" t="s">
        <v>91</v>
      </c>
      <c r="F23" s="2" t="s">
        <v>92</v>
      </c>
      <c r="G23" s="2">
        <v>0</v>
      </c>
      <c r="H23" s="2">
        <v>0</v>
      </c>
      <c r="I23" s="1">
        <v>0</v>
      </c>
      <c r="J23" s="3" t="s">
        <v>18</v>
      </c>
      <c r="K23" s="2" t="str">
        <f>J23*2493.12</f>
        <v>0</v>
      </c>
      <c r="L23" s="5"/>
    </row>
    <row r="24" spans="1:12" outlineLevel="4">
      <c r="A24" s="1"/>
      <c r="B24" s="1">
        <v>955814</v>
      </c>
      <c r="C24" s="1" t="s">
        <v>93</v>
      </c>
      <c r="D24" s="1" t="s">
        <v>94</v>
      </c>
      <c r="E24" s="2" t="s">
        <v>95</v>
      </c>
      <c r="F24" s="2" t="s">
        <v>96</v>
      </c>
      <c r="G24" s="2">
        <v>0</v>
      </c>
      <c r="H24" s="2">
        <v>0</v>
      </c>
      <c r="I24" s="1">
        <v>0</v>
      </c>
      <c r="J24" s="3" t="s">
        <v>18</v>
      </c>
      <c r="K24" s="2" t="str">
        <f>J24*1259.79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2026-06-24T08:47:42+03:00</dcterms:created>
  <dcterms:modified xsi:type="dcterms:W3CDTF">2026-06-24T08:47:42+03:00</dcterms:modified>
  <dc:title>Untitled Spreadsheet</dc:title>
  <dc:description/>
  <dc:subject/>
  <cp:keywords/>
  <cp:category/>
</cp:coreProperties>
</file>