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<sst xmlns="http://schemas.openxmlformats.org/spreadsheetml/2006/main" uniqueCount="79">
  <si>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</si>
  <si>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</si>
  <si>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</si>
  <si>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</si>
  <si>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</si>
  <si>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</si>
  <si>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</si>
  <si>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</si>
  <si>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</si>
  <si>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</si>
  <si>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</si>
  <si>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Автоматика для теплого пола</t>
  </si>
  <si>
    <t>Сервоприводы</t>
  </si>
  <si>
    <t>OTM-110668</t>
  </si>
  <si>
    <t>Сервопривод  для теплого пола 01A (60шт)</t>
  </si>
  <si>
    <t>513.00 руб.</t>
  </si>
  <si>
    <t>&gt;25</t>
  </si>
  <si>
    <t>шт</t>
  </si>
  <si>
    <t>STP-410003</t>
  </si>
  <si>
    <t>VR1114</t>
  </si>
  <si>
    <t>Сервопривод нормально закрытый (220В) (100шт)</t>
  </si>
  <si>
    <t>757.05 руб.</t>
  </si>
  <si>
    <t>STP-410027</t>
  </si>
  <si>
    <t>VR1122</t>
  </si>
  <si>
    <t>Сервопривод термоэлектрический норм закр 220В VR (1/100шт)</t>
  </si>
  <si>
    <t>661.50 руб.</t>
  </si>
  <si>
    <t>STP-410028</t>
  </si>
  <si>
    <t>VR1123</t>
  </si>
  <si>
    <t>Сервопривод термоэлектрический норм закр 220В VR диагностируемый  (1/100шт)</t>
  </si>
  <si>
    <t>864.36 руб.</t>
  </si>
  <si>
    <t>&gt;50</t>
  </si>
  <si>
    <t>STP-410033</t>
  </si>
  <si>
    <t>VR1124</t>
  </si>
  <si>
    <t>Сервопривод термоэлектрический нормально открытый  ViEiR  (100/1шт)</t>
  </si>
  <si>
    <t>VER-000130</t>
  </si>
  <si>
    <t>VR1128</t>
  </si>
  <si>
    <t>Сервопривод термоэлектрический норм. закр 220В для термостатических клапанов ЧЕРНЫЙ ViEiR (100/1шт)</t>
  </si>
  <si>
    <t>660.03 руб.</t>
  </si>
  <si>
    <t>VER-000791</t>
  </si>
  <si>
    <t>VR1135</t>
  </si>
  <si>
    <t>Сервопривод термоэлектрический нормально закрытый, диагностируемый (200/1шт)</t>
  </si>
  <si>
    <t>851.13 руб.</t>
  </si>
  <si>
    <t>VLC-812003</t>
  </si>
  <si>
    <t>VT.TE3040.0.220</t>
  </si>
  <si>
    <t>Электротерм-ий серв-од, питание 220 В (норм. ЗАКР.)     (100шт)</t>
  </si>
  <si>
    <t>5 720.00 руб.</t>
  </si>
  <si>
    <t>VLC-812004</t>
  </si>
  <si>
    <t>VT.TE3041.0.024</t>
  </si>
  <si>
    <t>Электротерм-ий серв-од, питание 24 В (норм. ЗАКР.)   (70шт)</t>
  </si>
  <si>
    <t>5 905.00 руб.</t>
  </si>
  <si>
    <t>VLC-812005</t>
  </si>
  <si>
    <t>VT.TE3040.A.220</t>
  </si>
  <si>
    <t>Электротерм-ий серв-вод, питание 220 В, (норм.ОТКР.)    (70шт)</t>
  </si>
  <si>
    <t>5 864.00 руб.</t>
  </si>
  <si>
    <t>VLC-812006</t>
  </si>
  <si>
    <t>VT.TE3041.A.024</t>
  </si>
  <si>
    <t>Электротерм-ий серв-вод, питание 24 В, (норм. ОТКР.)    (70шт)</t>
  </si>
  <si>
    <t>6 192.00 руб.</t>
  </si>
  <si>
    <t>VLC-813007</t>
  </si>
  <si>
    <t>VT.TE3061.0.024</t>
  </si>
  <si>
    <t>Электротермический аналоговый сервопривод, питание 24 В, упр.напр. 0-10 В</t>
  </si>
  <si>
    <t>12 566.00 руб.</t>
  </si>
  <si>
    <t>VLC-900411</t>
  </si>
  <si>
    <t>VT.TE3043.0.220</t>
  </si>
  <si>
    <t>Электротермический двухпозиционный сервопривод, норм. ЗАКР., питание 220 В (м)</t>
  </si>
  <si>
    <t>2 016.00 руб.</t>
  </si>
  <si>
    <t>&gt;500</t>
  </si>
  <si>
    <t>VLC-900412</t>
  </si>
  <si>
    <t>VT.TE3043.0.024</t>
  </si>
  <si>
    <t>Электротермический двухпозиционный сервопривод, норм. ЗАКР., питание 24 В (м)</t>
  </si>
  <si>
    <t>&gt;100</t>
  </si>
  <si>
    <t>VLC-900413</t>
  </si>
  <si>
    <t>VT.TE3043.A.220</t>
  </si>
  <si>
    <t>Электротермический двухпозиционный сервопривод, норм. ОТКР., питание 220 В (м)</t>
  </si>
  <si>
    <t>2 117.00 руб.</t>
  </si>
  <si>
    <t>&gt;1000</t>
  </si>
  <si>
    <t>VLC-900414</t>
  </si>
  <si>
    <t>VT.TE3043.A.024</t>
  </si>
  <si>
    <t>Электротермический двухпозиционный сервопривод, норм. ОТКР., питание 24 В (м)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</si>
</sst>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53e993_449e_11f0_a750_047c1617b143_0a6f39e9_310d_11f1_a89b_047c1617b1431.jpeg"/><Relationship Id="rId2" Type="http://schemas.openxmlformats.org/officeDocument/2006/relationships/image" Target="../media/a5fad4d6_86a5_11e9_8101_003048fd731b_b22990ed_27ae_11ed_a30e_00259070b4872.jpeg"/><Relationship Id="rId3" Type="http://schemas.openxmlformats.org/officeDocument/2006/relationships/image" Target="../media/3c8d8c2a_68f5_11ea_8111_003048fd731b_7e5777b0_c05c_11ee_a549_047c1617b1433.jpeg"/><Relationship Id="rId4" Type="http://schemas.openxmlformats.org/officeDocument/2006/relationships/image" Target="../media/3c8d8c2c_68f5_11ea_8111_003048fd731b_7e5777b2_c05c_11ee_a549_047c1617b1434.jpeg"/><Relationship Id="rId5" Type="http://schemas.openxmlformats.org/officeDocument/2006/relationships/image" Target="../media/1fcb3128_5f91_11eb_822d_003048fd731b_b22990ec_27ae_11ed_a30e_00259070b4875.jpeg"/><Relationship Id="rId6" Type="http://schemas.openxmlformats.org/officeDocument/2006/relationships/image" Target="../media/45f59296_4009_11ec_8370_003048fd731b_f50da9f7_c05b_11ee_a549_047c1617b1436.jpeg"/><Relationship Id="rId7" Type="http://schemas.openxmlformats.org/officeDocument/2006/relationships/image" Target="../media/cb15cc5f_f760_11ee_a595_047c1617b143_9db7fc6f_42ce_11ef_a5f7_047c1617b1437.jpeg"/><Relationship Id="rId8" Type="http://schemas.openxmlformats.org/officeDocument/2006/relationships/image" Target="../media/a5fad470_86a5_11e9_8101_003048fd731b_ab6a8910_27ae_11ed_a30e_00259070b4878.jpeg"/><Relationship Id="rId9" Type="http://schemas.openxmlformats.org/officeDocument/2006/relationships/image" Target="../media/a5fad473_86a5_11e9_8101_003048fd731b_ab6a891e_27ae_11ed_a30e_00259070b4879.jpeg"/><Relationship Id="rId10" Type="http://schemas.openxmlformats.org/officeDocument/2006/relationships/image" Target="../media/a5fad476_86a5_11e9_8101_003048fd731b_ab6a8917_27ae_11ed_a30e_00259070b48710.jpeg"/><Relationship Id="rId11" Type="http://schemas.openxmlformats.org/officeDocument/2006/relationships/image" Target="../media/a5fad479_86a5_11e9_8101_003048fd731b_ab6a8925_27ae_11ed_a30e_00259070b48711.jpeg"/><Relationship Id="rId12" Type="http://schemas.openxmlformats.org/officeDocument/2006/relationships/image" Target="../media/a5fad40f_86a5_11e9_8101_003048fd731b_ab6a8971_27ae_11ed_a30e_00259070b48712.jpeg"/><Relationship Id="rId13" Type="http://schemas.openxmlformats.org/officeDocument/2006/relationships/image" Target="../media/6d083b2b_3466_11eb_81f3_003048fd731b_ab6a88ef_27ae_11ed_a30e_00259070b48713.jpeg"/><Relationship Id="rId14" Type="http://schemas.openxmlformats.org/officeDocument/2006/relationships/image" Target="../media/6d083b2d_3466_11eb_81f3_003048fd731b_ab6a88f0_27ae_11ed_a30e_00259070b48714.jpeg"/><Relationship Id="rId15" Type="http://schemas.openxmlformats.org/officeDocument/2006/relationships/image" Target="../media/6d083b2f_3466_11eb_81f3_003048fd731b_ab6a88f1_27ae_11ed_a30e_00259070b48715.jpeg"/><Relationship Id="rId16" Type="http://schemas.openxmlformats.org/officeDocument/2006/relationships/image" Target="../media/6d083b31_3466_11eb_81f3_003048fd731b_ab6a88f2_27ae_11ed_a30e_00259070b4871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954091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J5*513.00</f>
        <v>0</v>
      </c>
      <c r="L5" s="5"/>
    </row>
    <row r="6" spans="1:12" customHeight="1" ht="105" outlineLevel="4">
      <c r="A6" s="1"/>
      <c r="B6" s="1">
        <v>819412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16</v>
      </c>
      <c r="H6" s="2">
        <v>0</v>
      </c>
      <c r="I6" s="1">
        <v>0</v>
      </c>
      <c r="J6" s="3" t="s">
        <v>17</v>
      </c>
      <c r="K6" s="2" t="str">
        <f>J6*757.05</f>
        <v>0</v>
      </c>
      <c r="L6" s="5"/>
    </row>
    <row r="7" spans="1:12" customHeight="1" ht="105" outlineLevel="4">
      <c r="A7" s="1"/>
      <c r="B7" s="1">
        <v>825277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J7*661.50</f>
        <v>0</v>
      </c>
      <c r="L7" s="5"/>
    </row>
    <row r="8" spans="1:12" customHeight="1" ht="105" outlineLevel="4">
      <c r="A8" s="1"/>
      <c r="B8" s="1">
        <v>825278</v>
      </c>
      <c r="C8" s="1" t="s">
        <v>26</v>
      </c>
      <c r="D8" s="1" t="s">
        <v>27</v>
      </c>
      <c r="E8" s="2" t="s">
        <v>28</v>
      </c>
      <c r="F8" s="2" t="s">
        <v>29</v>
      </c>
      <c r="G8" s="2" t="s">
        <v>30</v>
      </c>
      <c r="H8" s="2">
        <v>0</v>
      </c>
      <c r="I8" s="1">
        <v>0</v>
      </c>
      <c r="J8" s="3" t="s">
        <v>17</v>
      </c>
      <c r="K8" s="2" t="str">
        <f>J8*864.36</f>
        <v>0</v>
      </c>
      <c r="L8" s="5"/>
    </row>
    <row r="9" spans="1:12" customHeight="1" ht="105" outlineLevel="4">
      <c r="A9" s="1"/>
      <c r="B9" s="1">
        <v>834446</v>
      </c>
      <c r="C9" s="1" t="s">
        <v>31</v>
      </c>
      <c r="D9" s="1" t="s">
        <v>32</v>
      </c>
      <c r="E9" s="2" t="s">
        <v>33</v>
      </c>
      <c r="F9" s="2" t="s">
        <v>25</v>
      </c>
      <c r="G9" s="2" t="s">
        <v>30</v>
      </c>
      <c r="H9" s="2">
        <v>0</v>
      </c>
      <c r="I9" s="1">
        <v>0</v>
      </c>
      <c r="J9" s="3" t="s">
        <v>17</v>
      </c>
      <c r="K9" s="2" t="str">
        <f>J9*661.50</f>
        <v>0</v>
      </c>
      <c r="L9" s="5"/>
    </row>
    <row r="10" spans="1:12" customHeight="1" ht="105" outlineLevel="4">
      <c r="A10" s="1"/>
      <c r="B10" s="1">
        <v>837306</v>
      </c>
      <c r="C10" s="1" t="s">
        <v>34</v>
      </c>
      <c r="D10" s="1" t="s">
        <v>35</v>
      </c>
      <c r="E10" s="2" t="s">
        <v>36</v>
      </c>
      <c r="F10" s="2" t="s">
        <v>37</v>
      </c>
      <c r="G10" s="2" t="s">
        <v>30</v>
      </c>
      <c r="H10" s="2">
        <v>0</v>
      </c>
      <c r="I10" s="1">
        <v>0</v>
      </c>
      <c r="J10" s="3" t="s">
        <v>17</v>
      </c>
      <c r="K10" s="2" t="str">
        <f>J10*660.03</f>
        <v>0</v>
      </c>
      <c r="L10" s="5"/>
    </row>
    <row r="11" spans="1:12" customHeight="1" ht="105" outlineLevel="4">
      <c r="A11" s="1"/>
      <c r="B11" s="1">
        <v>882903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16</v>
      </c>
      <c r="H11" s="2">
        <v>0</v>
      </c>
      <c r="I11" s="1">
        <v>0</v>
      </c>
      <c r="J11" s="3" t="s">
        <v>17</v>
      </c>
      <c r="K11" s="2" t="str">
        <f>J11*851.13</f>
        <v>0</v>
      </c>
      <c r="L11" s="5"/>
    </row>
    <row r="12" spans="1:12" customHeight="1" ht="105" outlineLevel="4">
      <c r="A12" s="1"/>
      <c r="B12" s="1">
        <v>819381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1</v>
      </c>
      <c r="H12" s="2">
        <v>0</v>
      </c>
      <c r="I12" s="1">
        <v>0</v>
      </c>
      <c r="J12" s="3" t="s">
        <v>17</v>
      </c>
      <c r="K12" s="2" t="str">
        <f>J12*5720.00</f>
        <v>0</v>
      </c>
      <c r="L12" s="5"/>
    </row>
    <row r="13" spans="1:12" customHeight="1" ht="105" outlineLevel="4">
      <c r="A13" s="1"/>
      <c r="B13" s="1">
        <v>819382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0</v>
      </c>
      <c r="H13" s="2">
        <v>0</v>
      </c>
      <c r="I13" s="1">
        <v>0</v>
      </c>
      <c r="J13" s="3" t="s">
        <v>17</v>
      </c>
      <c r="K13" s="2" t="str">
        <f>J13*5905.00</f>
        <v>0</v>
      </c>
      <c r="L13" s="5"/>
    </row>
    <row r="14" spans="1:12" customHeight="1" ht="105" outlineLevel="4">
      <c r="A14" s="1"/>
      <c r="B14" s="1">
        <v>819383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17</v>
      </c>
      <c r="K14" s="2" t="str">
        <f>J14*5864.00</f>
        <v>0</v>
      </c>
      <c r="L14" s="5"/>
    </row>
    <row r="15" spans="1:12" customHeight="1" ht="105" outlineLevel="4">
      <c r="A15" s="1"/>
      <c r="B15" s="1">
        <v>819384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0</v>
      </c>
      <c r="H15" s="2">
        <v>0</v>
      </c>
      <c r="I15" s="1">
        <v>0</v>
      </c>
      <c r="J15" s="3" t="s">
        <v>17</v>
      </c>
      <c r="K15" s="2" t="str">
        <f>J15*6192.00</f>
        <v>0</v>
      </c>
      <c r="L15" s="5"/>
    </row>
    <row r="16" spans="1:12" customHeight="1" ht="105" outlineLevel="4">
      <c r="A16" s="1"/>
      <c r="B16" s="1">
        <v>819350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17</v>
      </c>
      <c r="K16" s="2" t="str">
        <f>J16*12566.00</f>
        <v>0</v>
      </c>
      <c r="L16" s="5"/>
    </row>
    <row r="17" spans="1:12" customHeight="1" ht="105" outlineLevel="4">
      <c r="A17" s="1"/>
      <c r="B17" s="1">
        <v>836328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0</v>
      </c>
      <c r="H17" s="2" t="s">
        <v>66</v>
      </c>
      <c r="I17" s="1">
        <v>0</v>
      </c>
      <c r="J17" s="3" t="s">
        <v>17</v>
      </c>
      <c r="K17" s="2" t="str">
        <f>J17*2016.00</f>
        <v>0</v>
      </c>
      <c r="L17" s="5"/>
    </row>
    <row r="18" spans="1:12" customHeight="1" ht="105" outlineLevel="4">
      <c r="A18" s="1"/>
      <c r="B18" s="1">
        <v>836329</v>
      </c>
      <c r="C18" s="1" t="s">
        <v>67</v>
      </c>
      <c r="D18" s="1" t="s">
        <v>68</v>
      </c>
      <c r="E18" s="2" t="s">
        <v>69</v>
      </c>
      <c r="F18" s="2" t="s">
        <v>65</v>
      </c>
      <c r="G18" s="2">
        <v>0</v>
      </c>
      <c r="H18" s="2" t="s">
        <v>70</v>
      </c>
      <c r="I18" s="1">
        <v>0</v>
      </c>
      <c r="J18" s="3" t="s">
        <v>17</v>
      </c>
      <c r="K18" s="2" t="str">
        <f>J18*2016.00</f>
        <v>0</v>
      </c>
      <c r="L18" s="5"/>
    </row>
    <row r="19" spans="1:12" customHeight="1" ht="105" outlineLevel="4">
      <c r="A19" s="1"/>
      <c r="B19" s="1">
        <v>836330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0</v>
      </c>
      <c r="H19" s="2" t="s">
        <v>75</v>
      </c>
      <c r="I19" s="1">
        <v>0</v>
      </c>
      <c r="J19" s="3" t="s">
        <v>17</v>
      </c>
      <c r="K19" s="2" t="str">
        <f>J19*2117.00</f>
        <v>0</v>
      </c>
      <c r="L19" s="5"/>
    </row>
    <row r="20" spans="1:12" customHeight="1" ht="105" outlineLevel="4">
      <c r="A20" s="1"/>
      <c r="B20" s="1">
        <v>836331</v>
      </c>
      <c r="C20" s="1" t="s">
        <v>76</v>
      </c>
      <c r="D20" s="1" t="s">
        <v>77</v>
      </c>
      <c r="E20" s="2" t="s">
        <v>78</v>
      </c>
      <c r="F20" s="2" t="s">
        <v>74</v>
      </c>
      <c r="G20" s="2">
        <v>0</v>
      </c>
      <c r="H20" s="2" t="s">
        <v>70</v>
      </c>
      <c r="I20" s="1">
        <v>0</v>
      </c>
      <c r="J20" s="3" t="s">
        <v>17</v>
      </c>
      <c r="K20" s="2" t="str">
        <f>J20*2117.00</f>
        <v>0</v>
      </c>
      <c r="L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2026-04-20T18:28:52+03:00</dcterms:created>
  <dcterms:modified xsi:type="dcterms:W3CDTF">2026-04-20T18:28:52+03:00</dcterms:modified>
  <dc:title>Untitled Spreadsheet</dc:title>
  <dc:description/>
  <dc:subject/>
  <cp:keywords/>
  <cp:category/>
</cp:coreProperties>
</file>