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e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'Worksheet'!$A$1:$L$1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<sst xmlns="http://schemas.openxmlformats.org/spreadsheetml/2006/main" uniqueCount="39">
  <si>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Изображение*</t>
  </si>
  <si>
    <t>ID</t>
  </si>
  <si>
    <t>Код</t>
  </si>
  <si>
    <t>Артикул*</t>
  </si>
  <si>
    <t>Название товара*</t>
  </si>
  <si>
    <t>Цена, руб.*</t>
  </si>
  <si>
    <t>Основной</t>
  </si>
  <si>
    <t>Удаленный</t>
  </si>
  <si>
    <t>В пути</t>
  </si>
  <si>
    <t>Ваш заказ</t>
  </si>
  <si>
    <t>Системы очистки воды</t>
  </si>
  <si>
    <t>КОЛБЫ Фильтра магистральные</t>
  </si>
  <si>
    <t>Колбы BIG BLUE 20&amp;quot;</t>
  </si>
  <si>
    <t>AKB-100184</t>
  </si>
  <si>
    <t>АБФ-ПРО-20ББ</t>
  </si>
  <si>
    <t xml:space="preserve">АБФ-ПРО-20ББ  Магистральный фильтр для  воды. Комплектация: Корпус фильтра, ПЛАСТИКОВЫЙ КРОНШТЕЙН с </t>
  </si>
  <si>
    <t>2 992.00 руб.</t>
  </si>
  <si>
    <t>шт</t>
  </si>
  <si>
    <t>FIO-130201</t>
  </si>
  <si>
    <t>F-06-20</t>
  </si>
  <si>
    <t>Фильтр колбовый магистральный ВВ20 с картриджем РР и креплением СИНИЙ (4шт)</t>
  </si>
  <si>
    <t>4 455.45 руб.</t>
  </si>
  <si>
    <t>FIO-130203</t>
  </si>
  <si>
    <t>F-06-20P</t>
  </si>
  <si>
    <t>Фильтр колбовый магистральный ВВ20 с картриджем РР и креплением ПРОЗРАЧНЫЙ (4шт)</t>
  </si>
  <si>
    <t>4 360.33 руб.</t>
  </si>
  <si>
    <t>FIO-130214</t>
  </si>
  <si>
    <t>HМ-20</t>
  </si>
  <si>
    <t>Фильтр колбовый магистральный ВВ20 1" НЕРЖАВЕЙКА для ХВС и ГВС с картридж и креплением</t>
  </si>
  <si>
    <t>11 996.95 руб.</t>
  </si>
  <si>
    <t>PND-111086</t>
  </si>
  <si>
    <t>Магистральный фильтр BB20  1" для  ХВС  синий пластик корпус с лат. резьбой</t>
  </si>
  <si>
    <t>2 868.25 руб.</t>
  </si>
  <si>
    <t>UNI-101971</t>
  </si>
  <si>
    <t>Колба BIG BLUE CFC-20BB01 (без картриджа)</t>
  </si>
  <si>
    <t>3 745.00 руб.</t>
  </si>
  <si>
    <t>UNI-101972</t>
  </si>
  <si>
    <t>Колба BIG BLUE CFC-20BB01C прозрачная (без картриджа)</t>
  </si>
  <si>
    <t>3 682.00 руб.</t>
  </si>
</sst>
</file>

<file path=xl/styles.xml><?xml version="1.0" encoding="utf-8"?>
<styleSheet xmlns="http://schemas.openxmlformats.org/spreadsheetml/2006/main" xml:space="preserve">
  <numFmts count="1">
    <numFmt numFmtId="164" formatCode="# ### ### ### ### ### ### ### ##0"/>
  </numFmts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D17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D9D9D9"/>
        <bgColor rgb="D9D9D9"/>
      </patternFill>
    </fill>
    <fill>
      <patternFill patternType="solid">
        <fgColor rgb="76933C"/>
        <bgColor rgb="76933C"/>
      </patternFill>
    </fill>
    <fill>
      <patternFill patternType="solid">
        <fgColor rgb="DA9694"/>
        <bgColor rgb="DA9694"/>
      </patternFill>
    </fill>
    <fill>
      <patternFill patternType="solid">
        <fgColor rgb="FDE9D9"/>
        <bgColor rgb="FDE9D9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true" shrinkToFit="false"/>
    </xf>
    <xf xfId="0" fontId="2" numFmtId="164" fillId="0" borderId="1" applyFont="1" applyNumberFormat="1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general" vertical="center" textRotation="0" wrapText="true" shrinkToFit="false" indent="1"/>
    </xf>
    <xf xfId="0" fontId="1" numFmtId="0" fillId="4" borderId="1" applyFont="1" applyNumberFormat="0" applyFill="1" applyBorder="1" applyAlignment="1">
      <alignment horizontal="general" vertical="center" textRotation="0" wrapText="true" shrinkToFit="false" indent="2"/>
    </xf>
    <xf xfId="0" fontId="1" numFmtId="0" fillId="5" borderId="1" applyFont="1" applyNumberFormat="0" applyFill="1" applyBorder="1" applyAlignment="1">
      <alignment horizontal="general" vertical="center" textRotation="0" wrapText="true" shrinkToFit="false" indent="3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56fd1c16_a454_11f0_a7d7_047c1617b143_14f1999d_12f7_11f1_a874_047c1617b1431.png"/><Relationship Id="rId2" Type="http://schemas.openxmlformats.org/officeDocument/2006/relationships/image" Target="../media/0c82da6f_5f8f_11eb_822d_003048fd731b_d92285e2_f1db_11ef_a6e1_047c1617b1432.jpeg"/><Relationship Id="rId3" Type="http://schemas.openxmlformats.org/officeDocument/2006/relationships/image" Target="../media/0c82da73_5f8f_11eb_822d_003048fd731b_d92285e4_f1db_11ef_a6e1_047c1617b1433.jpeg"/><Relationship Id="rId4" Type="http://schemas.openxmlformats.org/officeDocument/2006/relationships/image" Target="../media/5fa1b8fc_5f8f_11eb_822d_003048fd731b_19e96888_793a_11f0_a79f_047c1617b1434.jpeg"/><Relationship Id="rId5" Type="http://schemas.openxmlformats.org/officeDocument/2006/relationships/image" Target="../media/d4f8c04a_fb63_11ee_a59a_047c1617b143_444b1b71_5a46_11f0_a775_047c1617b1435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4</xdr:row>
      <xdr:rowOff>95250</xdr:rowOff>
    </xdr:from>
    <xdr:ext cx="1143000" cy="1143000"/>
    <xdr:pic>
      <xdr:nvPicPr>
        <xdr:cNvPr id="1" name="Image_5" descr="Image_5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</xdr:row>
      <xdr:rowOff>95250</xdr:rowOff>
    </xdr:from>
    <xdr:ext cx="1143000" cy="1143000"/>
    <xdr:pic>
      <xdr:nvPicPr>
        <xdr:cNvPr id="2" name="Image_6" descr="Image_6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</xdr:row>
      <xdr:rowOff>95250</xdr:rowOff>
    </xdr:from>
    <xdr:ext cx="1143000" cy="1143000"/>
    <xdr:pic>
      <xdr:nvPicPr>
        <xdr:cNvPr id="3" name="Image_7" descr="Image_7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</xdr:row>
      <xdr:rowOff>95250</xdr:rowOff>
    </xdr:from>
    <xdr:ext cx="1143000" cy="1143000"/>
    <xdr:pic>
      <xdr:nvPicPr>
        <xdr:cNvPr id="4" name="Image_8" descr="Image_8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</xdr:row>
      <xdr:rowOff>95250</xdr:rowOff>
    </xdr:from>
    <xdr:ext cx="1143000" cy="1143000"/>
    <xdr:pic>
      <xdr:nvPicPr>
        <xdr:cNvPr id="5" name="Image_9" descr="Image_9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 filterMode="1">
    <outlinePr summaryBelow="0" summaryRight="1"/>
  </sheetPr>
  <dimension ref="A1:L11"/>
  <sheetViews>
    <sheetView tabSelected="1" workbookViewId="0" showGridLines="true" showRowColHeaders="1">
      <pane ySplit="1" topLeftCell="A2" activePane="bottomLeft" state="frozen"/>
      <selection pane="bottomLeft" activeCell="A2" sqref="A2"/>
    </sheetView>
  </sheetViews>
  <sheetFormatPr defaultRowHeight="14.4" outlineLevelRow="4" outlineLevelCol="0"/>
  <cols>
    <col min="1" max="1" width="24" customWidth="true" style="0"/>
    <col min="2" max="2" width="10" customWidth="true" style="0"/>
    <col min="3" max="3" width="14" customWidth="true" style="0"/>
    <col min="4" max="4" width="20" customWidth="true" style="0"/>
    <col min="5" max="5" width="60" customWidth="true" style="0"/>
    <col min="6" max="6" width="15" customWidth="true" style="0"/>
    <col min="7" max="7" width="15" customWidth="true" style="0"/>
    <col min="8" max="8" width="15" customWidth="true" style="0"/>
    <col min="9" max="9" width="15" customWidth="true" style="0"/>
    <col min="10" max="10" width="11" customWidth="true" style="0"/>
    <col min="11" max="11" width="10" customWidth="true" style="0"/>
    <col min="12" max="12" width="13" customWidth="true" style="0"/>
  </cols>
  <sheetData>
    <row r="1" spans="1:12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>
        <f>SUM(J2:J11)</f>
        <v>0</v>
      </c>
      <c r="K1" s="4" t="s">
        <v>9</v>
      </c>
      <c r="L1" s="5"/>
    </row>
    <row r="2" spans="1:12">
      <c r="A2" s="6" t="s">
        <v>10</v>
      </c>
      <c r="B2" s="6"/>
      <c r="C2" s="6"/>
      <c r="D2" s="6"/>
      <c r="E2" s="6"/>
      <c r="F2" s="6"/>
      <c r="G2" s="6"/>
      <c r="H2" s="6"/>
      <c r="I2" s="6"/>
      <c r="J2" s="6"/>
      <c r="K2" s="6"/>
      <c r="L2" s="5"/>
    </row>
    <row r="3" spans="1:12" outlineLevel="1">
      <c r="A3" s="7" t="s">
        <v>11</v>
      </c>
      <c r="B3" s="7"/>
      <c r="C3" s="7"/>
      <c r="D3" s="7"/>
      <c r="E3" s="7"/>
      <c r="F3" s="7"/>
      <c r="G3" s="7"/>
      <c r="H3" s="7"/>
      <c r="I3" s="7"/>
      <c r="J3" s="7"/>
      <c r="K3" s="7"/>
      <c r="L3" s="5"/>
    </row>
    <row r="4" spans="1:12" outlineLevel="2">
      <c r="A4" s="8" t="s">
        <v>12</v>
      </c>
      <c r="B4" s="8"/>
      <c r="C4" s="8"/>
      <c r="D4" s="8"/>
      <c r="E4" s="8"/>
      <c r="F4" s="8"/>
      <c r="G4" s="8"/>
      <c r="H4" s="8"/>
      <c r="I4" s="8"/>
      <c r="J4" s="8"/>
      <c r="K4" s="8"/>
      <c r="L4" s="5"/>
    </row>
    <row r="5" spans="1:12" customHeight="1" ht="105" outlineLevel="4">
      <c r="A5" s="1"/>
      <c r="B5" s="1">
        <v>890518</v>
      </c>
      <c r="C5" s="1" t="s">
        <v>13</v>
      </c>
      <c r="D5" s="1" t="s">
        <v>14</v>
      </c>
      <c r="E5" s="2" t="s">
        <v>15</v>
      </c>
      <c r="F5" s="2" t="s">
        <v>16</v>
      </c>
      <c r="G5" s="2">
        <v>0</v>
      </c>
      <c r="H5" s="2">
        <v>0</v>
      </c>
      <c r="I5" s="1">
        <v>0</v>
      </c>
      <c r="J5" s="3" t="s">
        <v>17</v>
      </c>
      <c r="K5" s="2" t="str">
        <f>J5*2992.00</f>
        <v>0</v>
      </c>
      <c r="L5" s="5"/>
    </row>
    <row r="6" spans="1:12" customHeight="1" ht="105" outlineLevel="4">
      <c r="A6" s="1"/>
      <c r="B6" s="1">
        <v>853412</v>
      </c>
      <c r="C6" s="1" t="s">
        <v>18</v>
      </c>
      <c r="D6" s="1" t="s">
        <v>19</v>
      </c>
      <c r="E6" s="2" t="s">
        <v>20</v>
      </c>
      <c r="F6" s="2" t="s">
        <v>21</v>
      </c>
      <c r="G6" s="2">
        <v>0</v>
      </c>
      <c r="H6" s="2">
        <v>0</v>
      </c>
      <c r="I6" s="1">
        <v>0</v>
      </c>
      <c r="J6" s="3" t="s">
        <v>17</v>
      </c>
      <c r="K6" s="2" t="str">
        <f>J6*4455.45</f>
        <v>0</v>
      </c>
      <c r="L6" s="5"/>
    </row>
    <row r="7" spans="1:12" customHeight="1" ht="105" outlineLevel="4">
      <c r="A7" s="1"/>
      <c r="B7" s="1">
        <v>853414</v>
      </c>
      <c r="C7" s="1" t="s">
        <v>22</v>
      </c>
      <c r="D7" s="1" t="s">
        <v>23</v>
      </c>
      <c r="E7" s="2" t="s">
        <v>24</v>
      </c>
      <c r="F7" s="2" t="s">
        <v>25</v>
      </c>
      <c r="G7" s="2">
        <v>4</v>
      </c>
      <c r="H7" s="2">
        <v>0</v>
      </c>
      <c r="I7" s="1">
        <v>0</v>
      </c>
      <c r="J7" s="3" t="s">
        <v>17</v>
      </c>
      <c r="K7" s="2" t="str">
        <f>J7*4360.33</f>
        <v>0</v>
      </c>
      <c r="L7" s="5"/>
    </row>
    <row r="8" spans="1:12" customHeight="1" ht="105" outlineLevel="4">
      <c r="A8" s="1"/>
      <c r="B8" s="1">
        <v>853424</v>
      </c>
      <c r="C8" s="1" t="s">
        <v>26</v>
      </c>
      <c r="D8" s="1" t="s">
        <v>27</v>
      </c>
      <c r="E8" s="2" t="s">
        <v>28</v>
      </c>
      <c r="F8" s="2" t="s">
        <v>29</v>
      </c>
      <c r="G8" s="2">
        <v>1</v>
      </c>
      <c r="H8" s="2">
        <v>0</v>
      </c>
      <c r="I8" s="1">
        <v>0</v>
      </c>
      <c r="J8" s="3" t="s">
        <v>17</v>
      </c>
      <c r="K8" s="2" t="str">
        <f>J8*11996.95</f>
        <v>0</v>
      </c>
      <c r="L8" s="5"/>
    </row>
    <row r="9" spans="1:12" customHeight="1" ht="105" outlineLevel="4">
      <c r="A9" s="1"/>
      <c r="B9" s="1">
        <v>883040</v>
      </c>
      <c r="C9" s="1" t="s">
        <v>30</v>
      </c>
      <c r="D9" s="1"/>
      <c r="E9" s="2" t="s">
        <v>31</v>
      </c>
      <c r="F9" s="2" t="s">
        <v>32</v>
      </c>
      <c r="G9" s="2">
        <v>0</v>
      </c>
      <c r="H9" s="2">
        <v>0</v>
      </c>
      <c r="I9" s="1">
        <v>0</v>
      </c>
      <c r="J9" s="3" t="s">
        <v>17</v>
      </c>
      <c r="K9" s="2" t="str">
        <f>J9*2868.25</f>
        <v>0</v>
      </c>
      <c r="L9" s="5"/>
    </row>
    <row r="10" spans="1:12" outlineLevel="4">
      <c r="A10" s="1"/>
      <c r="B10" s="1">
        <v>959568</v>
      </c>
      <c r="C10" s="1" t="s">
        <v>33</v>
      </c>
      <c r="D10" s="1">
        <v>75185</v>
      </c>
      <c r="E10" s="2" t="s">
        <v>34</v>
      </c>
      <c r="F10" s="2" t="s">
        <v>35</v>
      </c>
      <c r="G10" s="2">
        <v>0</v>
      </c>
      <c r="H10" s="2">
        <v>0</v>
      </c>
      <c r="I10" s="1">
        <v>0</v>
      </c>
      <c r="J10" s="3" t="s">
        <v>17</v>
      </c>
      <c r="K10" s="2" t="str">
        <f>J10*3745.00</f>
        <v>0</v>
      </c>
      <c r="L10" s="5"/>
    </row>
    <row r="11" spans="1:12" outlineLevel="4">
      <c r="A11" s="1"/>
      <c r="B11" s="1">
        <v>959569</v>
      </c>
      <c r="C11" s="1" t="s">
        <v>36</v>
      </c>
      <c r="D11" s="1">
        <v>53211</v>
      </c>
      <c r="E11" s="2" t="s">
        <v>37</v>
      </c>
      <c r="F11" s="2" t="s">
        <v>38</v>
      </c>
      <c r="G11" s="2">
        <v>0</v>
      </c>
      <c r="H11" s="2">
        <v>0</v>
      </c>
      <c r="I11" s="1">
        <v>0</v>
      </c>
      <c r="J11" s="3" t="s">
        <v>17</v>
      </c>
      <c r="K11" s="2" t="str">
        <f>J11*3682.00</f>
        <v>0</v>
      </c>
      <c r="L11" s="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1:L1"/>
  <mergeCells>
    <mergeCell ref="A2:K2"/>
    <mergeCell ref="A3:K3"/>
    <mergeCell ref="A4:K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2026-08-11T06:08:46+03:00</dcterms:created>
  <dcterms:modified xsi:type="dcterms:W3CDTF">2026-08-11T06:08:46+03:00</dcterms:modified>
  <dc:title>Untitled Spreadsheet</dc:title>
  <dc:description/>
  <dc:subject/>
  <cp:keywords/>
  <cp:category/>
</cp:coreProperties>
</file>