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<sst xmlns="http://schemas.openxmlformats.org/spreadsheetml/2006/main" uniqueCount="76">
  <si>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</si>
  <si>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</si>
  <si>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</si>
  <si>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</si>
  <si>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</si>
  <si>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</si>
  <si>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</si>
  <si>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</si>
  <si>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</si>
  <si>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</si>
  <si>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</si>
  <si>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отводами</t>
  </si>
  <si>
    <t>Коллектора латунные VALTEC</t>
  </si>
  <si>
    <t>VLC-713011</t>
  </si>
  <si>
    <t>VTc.500.N.0502</t>
  </si>
  <si>
    <t>Коллектор, 3/4"х2 вых. 1/2" нар. (2 /70шт)</t>
  </si>
  <si>
    <t>630.00 руб.</t>
  </si>
  <si>
    <t>&gt;50</t>
  </si>
  <si>
    <t>шт</t>
  </si>
  <si>
    <t>VLC-713012</t>
  </si>
  <si>
    <t>VTc.500.N.0503</t>
  </si>
  <si>
    <t>Коллектор, 3/4"х3 вых. 1/2" нар.  (2 /50шт)</t>
  </si>
  <si>
    <t>836.00 руб.</t>
  </si>
  <si>
    <t>VLC-713013</t>
  </si>
  <si>
    <t>VTc.500.N.0504</t>
  </si>
  <si>
    <t>Коллектор, 3/4"х4 вых. 1/2" нар.  (2 /40шт)</t>
  </si>
  <si>
    <t>1 133.00 руб.</t>
  </si>
  <si>
    <t>&gt;25</t>
  </si>
  <si>
    <t>VLC-713014</t>
  </si>
  <si>
    <t>VTc.500.N.0602</t>
  </si>
  <si>
    <t>Коллектор, 1"х2 вых. 1/2" нар.  (2 /50шт)</t>
  </si>
  <si>
    <t>737.00 руб.</t>
  </si>
  <si>
    <t>VLC-713015</t>
  </si>
  <si>
    <t>VTc.500.N.0603</t>
  </si>
  <si>
    <t>Коллектор, 1"х3 вых. 1/2" нар.  (2 /40шт)</t>
  </si>
  <si>
    <t>1 113.00 руб.</t>
  </si>
  <si>
    <t>VLC-713016</t>
  </si>
  <si>
    <t>VTc.500.N.0604</t>
  </si>
  <si>
    <t>Коллектор, 1"х4 вых. 1/2" нар.  (2 /30шт)</t>
  </si>
  <si>
    <t>1 444.00 руб.</t>
  </si>
  <si>
    <t>VLC-713017</t>
  </si>
  <si>
    <t>VTc.500.NE.060502</t>
  </si>
  <si>
    <t>Коллектор, 1"х2 вых. Евроконус 3/4   (1 /70шт)</t>
  </si>
  <si>
    <t>1 447.00 руб.</t>
  </si>
  <si>
    <t>VLC-713018</t>
  </si>
  <si>
    <t>VTc.500.NE.060503</t>
  </si>
  <si>
    <t>Коллектор, 1"х3 вых. Евроконус 3/4   (1 /50шт)</t>
  </si>
  <si>
    <t>1 991.00 руб.</t>
  </si>
  <si>
    <t>VLC-713019</t>
  </si>
  <si>
    <t>VTc.500.NE.060504</t>
  </si>
  <si>
    <t>Коллектор, 1"х4 вых. Евроконус 3/4   (1 /30шт)</t>
  </si>
  <si>
    <t>2 459.00 руб.</t>
  </si>
  <si>
    <t>VLC-713022</t>
  </si>
  <si>
    <t>VTc.550.N.0502</t>
  </si>
  <si>
    <t>Коллектор, 3/4"х2 вых. 1/2" вн.  (2 /60шт)</t>
  </si>
  <si>
    <t>762.00 руб.</t>
  </si>
  <si>
    <t>VLC-713023</t>
  </si>
  <si>
    <t>VTc.550.N.0503</t>
  </si>
  <si>
    <t>Коллектор, 3/4"х3 вых. 1/2" вн.  (2 /46шт)</t>
  </si>
  <si>
    <t>1 099.00 руб.</t>
  </si>
  <si>
    <t>VLC-713024</t>
  </si>
  <si>
    <t>VTc.550.N.0504</t>
  </si>
  <si>
    <t>Коллектор, 3/4"х4 вых. 1/2" вн.  (2 /36шт)</t>
  </si>
  <si>
    <t>1 261.00 руб.</t>
  </si>
  <si>
    <t>VLC-713025</t>
  </si>
  <si>
    <t>VTc.550.N.0602</t>
  </si>
  <si>
    <t>Коллектор, 1"х2 вых. 1/2" вн.  (2 /50шт)</t>
  </si>
  <si>
    <t>1 023.00 руб.</t>
  </si>
  <si>
    <t>VLC-713026</t>
  </si>
  <si>
    <t>VTc.550.N.0603</t>
  </si>
  <si>
    <t>Коллектор, 1"х3 вых. 1/2" вн.  (2 /36шт)</t>
  </si>
  <si>
    <t>1 474.00 руб.</t>
  </si>
  <si>
    <t>VLC-713027</t>
  </si>
  <si>
    <t>VTc.550.N.0604</t>
  </si>
  <si>
    <t>Коллектор, 1"х4 вых. 1/2" вн.   (2 /30шт)</t>
  </si>
  <si>
    <t>1 619.00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</si>
</sst>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1b_86a5_11e9_8101_003048fd731b_409a69f9_281f_11ed_a30f_00259070b4871.jpeg"/><Relationship Id="rId2" Type="http://schemas.openxmlformats.org/officeDocument/2006/relationships/image" Target="../media/f3cdcf1f_86a5_11e9_8101_003048fd731b_409a69fd_281f_11ed_a30f_00259070b4872.jpeg"/><Relationship Id="rId3" Type="http://schemas.openxmlformats.org/officeDocument/2006/relationships/image" Target="../media/f3cdcf23_86a5_11e9_8101_003048fd731b_409a6a01_281f_11ed_a30f_00259070b4873.jpeg"/><Relationship Id="rId4" Type="http://schemas.openxmlformats.org/officeDocument/2006/relationships/image" Target="../media/f3cdcf27_86a5_11e9_8101_003048fd731b_409a6a05_281f_11ed_a30f_00259070b4874.jpeg"/><Relationship Id="rId5" Type="http://schemas.openxmlformats.org/officeDocument/2006/relationships/image" Target="../media/f3cdcf2b_86a5_11e9_8101_003048fd731b_409a6a09_281f_11ed_a30f_00259070b4875.jpeg"/><Relationship Id="rId6" Type="http://schemas.openxmlformats.org/officeDocument/2006/relationships/image" Target="../media/f3cdcf2f_86a5_11e9_8101_003048fd731b_409a6a0d_281f_11ed_a30f_00259070b4876.jpeg"/><Relationship Id="rId7" Type="http://schemas.openxmlformats.org/officeDocument/2006/relationships/image" Target="../media/f3cdcf33_86a5_11e9_8101_003048fd731b_409a6a11_281f_11ed_a30f_00259070b4877.jpeg"/><Relationship Id="rId8" Type="http://schemas.openxmlformats.org/officeDocument/2006/relationships/image" Target="../media/f3cdcf36_86a5_11e9_8101_003048fd731b_409a6a15_281f_11ed_a30f_00259070b4878.jpeg"/><Relationship Id="rId9" Type="http://schemas.openxmlformats.org/officeDocument/2006/relationships/image" Target="../media/f3cdcf39_86a5_11e9_8101_003048fd731b_409a6a19_281f_11ed_a30f_00259070b4879.jpeg"/><Relationship Id="rId10" Type="http://schemas.openxmlformats.org/officeDocument/2006/relationships/image" Target="../media/f3cdcf44_86a5_11e9_8101_003048fd731b_409a6a1d_281f_11ed_a30f_00259070b48710.jpeg"/><Relationship Id="rId11" Type="http://schemas.openxmlformats.org/officeDocument/2006/relationships/image" Target="../media/f3cdcf48_86a5_11e9_8101_003048fd731b_409a6a21_281f_11ed_a30f_00259070b48711.jpeg"/><Relationship Id="rId12" Type="http://schemas.openxmlformats.org/officeDocument/2006/relationships/image" Target="../media/f3cdcf4c_86a5_11e9_8101_003048fd731b_409a6a25_281f_11ed_a30f_00259070b48712.jpeg"/><Relationship Id="rId13" Type="http://schemas.openxmlformats.org/officeDocument/2006/relationships/image" Target="../media/f3cdcf50_86a5_11e9_8101_003048fd731b_409a6a29_281f_11ed_a30f_00259070b48713.jpeg"/><Relationship Id="rId14" Type="http://schemas.openxmlformats.org/officeDocument/2006/relationships/image" Target="../media/f3cdcf54_86a5_11e9_8101_003048fd731b_409a6a2d_281f_11ed_a30f_00259070b48714.jpeg"/><Relationship Id="rId15" Type="http://schemas.openxmlformats.org/officeDocument/2006/relationships/image" Target="../media/f3cdcf58_86a5_11e9_8101_003048fd731b_409a6a31_281f_11ed_a30f_00259070b487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820588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J5*630.00</f>
        <v>0</v>
      </c>
      <c r="L5" s="5"/>
    </row>
    <row r="6" spans="1:12" customHeight="1" ht="105" outlineLevel="4">
      <c r="A6" s="1"/>
      <c r="B6" s="1">
        <v>820589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4</v>
      </c>
      <c r="H6" s="2" t="s">
        <v>17</v>
      </c>
      <c r="I6" s="1">
        <v>0</v>
      </c>
      <c r="J6" s="3" t="s">
        <v>18</v>
      </c>
      <c r="K6" s="2" t="str">
        <f>J6*836.00</f>
        <v>0</v>
      </c>
      <c r="L6" s="5"/>
    </row>
    <row r="7" spans="1:12" customHeight="1" ht="105" outlineLevel="4">
      <c r="A7" s="1"/>
      <c r="B7" s="1">
        <v>820590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 t="s">
        <v>27</v>
      </c>
      <c r="I7" s="1">
        <v>0</v>
      </c>
      <c r="J7" s="3" t="s">
        <v>18</v>
      </c>
      <c r="K7" s="2" t="str">
        <f>J7*1133.00</f>
        <v>0</v>
      </c>
      <c r="L7" s="5"/>
    </row>
    <row r="8" spans="1:12" customHeight="1" ht="105" outlineLevel="4">
      <c r="A8" s="1"/>
      <c r="B8" s="1">
        <v>820591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 t="s">
        <v>17</v>
      </c>
      <c r="I8" s="1">
        <v>0</v>
      </c>
      <c r="J8" s="3" t="s">
        <v>18</v>
      </c>
      <c r="K8" s="2" t="str">
        <f>J8*737.00</f>
        <v>0</v>
      </c>
      <c r="L8" s="5"/>
    </row>
    <row r="9" spans="1:12" customHeight="1" ht="105" outlineLevel="4">
      <c r="A9" s="1"/>
      <c r="B9" s="1">
        <v>820592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7</v>
      </c>
      <c r="H9" s="2" t="s">
        <v>27</v>
      </c>
      <c r="I9" s="1">
        <v>0</v>
      </c>
      <c r="J9" s="3" t="s">
        <v>18</v>
      </c>
      <c r="K9" s="2" t="str">
        <f>J9*1113.00</f>
        <v>0</v>
      </c>
      <c r="L9" s="5"/>
    </row>
    <row r="10" spans="1:12" customHeight="1" ht="105" outlineLevel="4">
      <c r="A10" s="1"/>
      <c r="B10" s="1">
        <v>820593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9</v>
      </c>
      <c r="H10" s="2" t="s">
        <v>27</v>
      </c>
      <c r="I10" s="1">
        <v>0</v>
      </c>
      <c r="J10" s="3" t="s">
        <v>18</v>
      </c>
      <c r="K10" s="2" t="str">
        <f>J10*1444.00</f>
        <v>0</v>
      </c>
      <c r="L10" s="5"/>
    </row>
    <row r="11" spans="1:12" customHeight="1" ht="105" outlineLevel="4">
      <c r="A11" s="1"/>
      <c r="B11" s="1">
        <v>820594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27</v>
      </c>
      <c r="I11" s="1">
        <v>0</v>
      </c>
      <c r="J11" s="3" t="s">
        <v>18</v>
      </c>
      <c r="K11" s="2" t="str">
        <f>J11*1447.00</f>
        <v>0</v>
      </c>
      <c r="L11" s="5"/>
    </row>
    <row r="12" spans="1:12" customHeight="1" ht="105" outlineLevel="4">
      <c r="A12" s="1"/>
      <c r="B12" s="1">
        <v>820595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9</v>
      </c>
      <c r="I12" s="1">
        <v>0</v>
      </c>
      <c r="J12" s="3" t="s">
        <v>18</v>
      </c>
      <c r="K12" s="2" t="str">
        <f>J12*1991.00</f>
        <v>0</v>
      </c>
      <c r="L12" s="5"/>
    </row>
    <row r="13" spans="1:12" customHeight="1" ht="105" outlineLevel="4">
      <c r="A13" s="1"/>
      <c r="B13" s="1">
        <v>820596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7</v>
      </c>
      <c r="I13" s="1">
        <v>0</v>
      </c>
      <c r="J13" s="3" t="s">
        <v>18</v>
      </c>
      <c r="K13" s="2" t="str">
        <f>J13*2459.00</f>
        <v>0</v>
      </c>
      <c r="L13" s="5"/>
    </row>
    <row r="14" spans="1:12" customHeight="1" ht="105" outlineLevel="4">
      <c r="A14" s="1"/>
      <c r="B14" s="1">
        <v>820599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4</v>
      </c>
      <c r="H14" s="2" t="s">
        <v>27</v>
      </c>
      <c r="I14" s="1">
        <v>0</v>
      </c>
      <c r="J14" s="3" t="s">
        <v>18</v>
      </c>
      <c r="K14" s="2" t="str">
        <f>J14*762.00</f>
        <v>0</v>
      </c>
      <c r="L14" s="5"/>
    </row>
    <row r="15" spans="1:12" customHeight="1" ht="105" outlineLevel="4">
      <c r="A15" s="1"/>
      <c r="B15" s="1">
        <v>820600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5</v>
      </c>
      <c r="H15" s="2" t="s">
        <v>27</v>
      </c>
      <c r="I15" s="1">
        <v>0</v>
      </c>
      <c r="J15" s="3" t="s">
        <v>18</v>
      </c>
      <c r="K15" s="2" t="str">
        <f>J15*1099.00</f>
        <v>0</v>
      </c>
      <c r="L15" s="5"/>
    </row>
    <row r="16" spans="1:12" customHeight="1" ht="105" outlineLevel="4">
      <c r="A16" s="1"/>
      <c r="B16" s="1">
        <v>820601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4</v>
      </c>
      <c r="H16" s="2">
        <v>0</v>
      </c>
      <c r="I16" s="1">
        <v>0</v>
      </c>
      <c r="J16" s="3" t="s">
        <v>18</v>
      </c>
      <c r="K16" s="2" t="str">
        <f>J16*1261.00</f>
        <v>0</v>
      </c>
      <c r="L16" s="5"/>
    </row>
    <row r="17" spans="1:12" customHeight="1" ht="105" outlineLevel="4">
      <c r="A17" s="1"/>
      <c r="B17" s="1">
        <v>820602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6</v>
      </c>
      <c r="H17" s="2" t="s">
        <v>17</v>
      </c>
      <c r="I17" s="1">
        <v>0</v>
      </c>
      <c r="J17" s="3" t="s">
        <v>18</v>
      </c>
      <c r="K17" s="2" t="str">
        <f>J17*1023.00</f>
        <v>0</v>
      </c>
      <c r="L17" s="5"/>
    </row>
    <row r="18" spans="1:12" customHeight="1" ht="105" outlineLevel="4">
      <c r="A18" s="1"/>
      <c r="B18" s="1">
        <v>820603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7</v>
      </c>
      <c r="H18" s="2" t="s">
        <v>17</v>
      </c>
      <c r="I18" s="1">
        <v>0</v>
      </c>
      <c r="J18" s="3" t="s">
        <v>18</v>
      </c>
      <c r="K18" s="2" t="str">
        <f>J18*1474.00</f>
        <v>0</v>
      </c>
      <c r="L18" s="5"/>
    </row>
    <row r="19" spans="1:12" customHeight="1" ht="105" outlineLevel="4">
      <c r="A19" s="1"/>
      <c r="B19" s="1">
        <v>820604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5</v>
      </c>
      <c r="H19" s="2" t="s">
        <v>27</v>
      </c>
      <c r="I19" s="1">
        <v>0</v>
      </c>
      <c r="J19" s="3" t="s">
        <v>18</v>
      </c>
      <c r="K19" s="2" t="str">
        <f>J19*1619.00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2026-04-19T07:37:13+03:00</dcterms:created>
  <dcterms:modified xsi:type="dcterms:W3CDTF">2026-04-19T07:37:13+03:00</dcterms:modified>
  <dc:title>Untitled Spreadsheet</dc:title>
  <dc:description/>
  <dc:subject/>
  <cp:keywords/>
  <cp:category/>
</cp:coreProperties>
</file>