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<sst xmlns="http://schemas.openxmlformats.org/spreadsheetml/2006/main" uniqueCount="77">
  <si>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</si>
  <si>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</si>
  <si>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</si>
  <si>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</si>
  <si>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</si>
  <si>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</si>
  <si>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</si>
  <si>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</si>
  <si>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</si>
  <si>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</si>
  <si>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</si>
  <si>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регулировочными вентилями</t>
  </si>
  <si>
    <t>Коллектора латунные VALTEC</t>
  </si>
  <si>
    <t>VLC-713028</t>
  </si>
  <si>
    <t>VTc.560.N.0502</t>
  </si>
  <si>
    <t>Коллектор с регул. вентилями, 3/4"х2 вых. 1/2" нар.    (1 /30шт)</t>
  </si>
  <si>
    <t>1 186.00 руб.</t>
  </si>
  <si>
    <t>&gt;100</t>
  </si>
  <si>
    <t>шт</t>
  </si>
  <si>
    <t>VLC-713029</t>
  </si>
  <si>
    <t>VTc.560.N.0503</t>
  </si>
  <si>
    <t>Коллектор с регул. вентилями, 3/4"х3 вых. 1/2" нар.    (1 /25шт)</t>
  </si>
  <si>
    <t>1 616.00 руб.</t>
  </si>
  <si>
    <t>&gt;10</t>
  </si>
  <si>
    <t>VLC-713030</t>
  </si>
  <si>
    <t>VTc.560.N.0504</t>
  </si>
  <si>
    <t>Коллектор с регул. вентилями, 3/4"х4 вых. 1/2" нар.    (1 /17шт)</t>
  </si>
  <si>
    <t>2 188.00 руб.</t>
  </si>
  <si>
    <t>VLC-713031</t>
  </si>
  <si>
    <t>VTc.560.N.0602</t>
  </si>
  <si>
    <t>Коллектор с регул. вентилями, 1"х2 вых. 1/2" нар.    (1 /24шт)</t>
  </si>
  <si>
    <t>1 503.00 руб.</t>
  </si>
  <si>
    <t>&gt;25</t>
  </si>
  <si>
    <t>VLC-713032</t>
  </si>
  <si>
    <t>VTc.560.N.0603</t>
  </si>
  <si>
    <t>Коллектор с регул. вентилями, 1"х3 вых. 1/2" нар.    (1 /20шт)</t>
  </si>
  <si>
    <t>2 232.00 руб.</t>
  </si>
  <si>
    <t>&gt;50</t>
  </si>
  <si>
    <t>VLC-713033</t>
  </si>
  <si>
    <t>VTc.560.N.0604</t>
  </si>
  <si>
    <t>Коллектор с регул. вентилями, 1"х4 вых. 1/2" нар.    (1 /17шт)</t>
  </si>
  <si>
    <t>2 837.00 руб.</t>
  </si>
  <si>
    <t>VLC-713034</t>
  </si>
  <si>
    <t>VTc.560.NE.060502</t>
  </si>
  <si>
    <t>Коллектор с регул. вентилями, 1"х2 вых. Евроконус 3/4    (1 /20шт)</t>
  </si>
  <si>
    <t>2 032.00 руб.</t>
  </si>
  <si>
    <t>VLC-713035</t>
  </si>
  <si>
    <t>VTc.560.NE.060503</t>
  </si>
  <si>
    <t>Коллектор с регул. вентилями, 1"х3 вых. Евроконус 3/4     (1 /18шт)</t>
  </si>
  <si>
    <t>2 778.00 руб.</t>
  </si>
  <si>
    <t>VLC-713036</t>
  </si>
  <si>
    <t>VTc.560.NE.060504</t>
  </si>
  <si>
    <t>Коллектор с регул. вентилями, 1"х4 вых. Евроконус 3/4    (1 /15шт)</t>
  </si>
  <si>
    <t>3 625.00 руб.</t>
  </si>
  <si>
    <t>VLC-713037</t>
  </si>
  <si>
    <t>VTc.570.N.0502</t>
  </si>
  <si>
    <t>1 837.00 руб.</t>
  </si>
  <si>
    <t>VLC-713038</t>
  </si>
  <si>
    <t>VTc.570.N.0503</t>
  </si>
  <si>
    <t>Коллектор с регул. вентилями, 3/4"х3 вых. 1/2" нар.    (1 /20шт)</t>
  </si>
  <si>
    <t>2 642.00 руб.</t>
  </si>
  <si>
    <t>VLC-713039</t>
  </si>
  <si>
    <t>VTc.570.N.0504</t>
  </si>
  <si>
    <t>Коллектор с регул. вентилями, 3/4"х4 вых. 1/2" нар.</t>
  </si>
  <si>
    <t>3 450.00 руб.</t>
  </si>
  <si>
    <t>VLC-999082</t>
  </si>
  <si>
    <t>VTc.570.NE.0602</t>
  </si>
  <si>
    <t>Коллектор с регул. вентилями, 1"х2 вых. Евроконус 3/4" (на подающий трубопровод)</t>
  </si>
  <si>
    <t>2 560.00 руб.</t>
  </si>
  <si>
    <t>VLC-999083</t>
  </si>
  <si>
    <t>VTc.570.NE.0603</t>
  </si>
  <si>
    <t>Коллектор с регул. вентилями, 1"х3 вых. Евроконус 3/4" (на подающий трубопровод)</t>
  </si>
  <si>
    <t>3 611.00 руб.</t>
  </si>
  <si>
    <t>VLC-999084</t>
  </si>
  <si>
    <t>VTc.570.NE.0604</t>
  </si>
  <si>
    <t>Коллектор с регул. вентилями, 1"х4 вых. Евроконус 3/4" (на подающий трубопровод)</t>
  </si>
  <si>
    <t>4 718.00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</si>
</sst>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3cdcf5c_86a5_11e9_8101_003048fd731b_409a6a35_281f_11ed_a30f_00259070b4871.jpeg"/><Relationship Id="rId2" Type="http://schemas.openxmlformats.org/officeDocument/2006/relationships/image" Target="../media/f3cdcf5f_86a5_11e9_8101_003048fd731b_409a6a39_281f_11ed_a30f_00259070b4872.jpeg"/><Relationship Id="rId3" Type="http://schemas.openxmlformats.org/officeDocument/2006/relationships/image" Target="../media/f3cdcf62_86a5_11e9_8101_003048fd731b_409a6a3d_281f_11ed_a30f_00259070b4873.jpeg"/><Relationship Id="rId4" Type="http://schemas.openxmlformats.org/officeDocument/2006/relationships/image" Target="../media/f3cdcf65_86a5_11e9_8101_003048fd731b_409a6a41_281f_11ed_a30f_00259070b4874.jpeg"/><Relationship Id="rId5" Type="http://schemas.openxmlformats.org/officeDocument/2006/relationships/image" Target="../media/f3cdcf68_86a5_11e9_8101_003048fd731b_409a6a45_281f_11ed_a30f_00259070b4875.jpeg"/><Relationship Id="rId6" Type="http://schemas.openxmlformats.org/officeDocument/2006/relationships/image" Target="../media/f3cdcf6b_86a5_11e9_8101_003048fd731b_409a6a49_281f_11ed_a30f_00259070b4876.jpeg"/><Relationship Id="rId7" Type="http://schemas.openxmlformats.org/officeDocument/2006/relationships/image" Target="../media/f3cdcf6e_86a5_11e9_8101_003048fd731b_409a6a4d_281f_11ed_a30f_00259070b4877.jpeg"/><Relationship Id="rId8" Type="http://schemas.openxmlformats.org/officeDocument/2006/relationships/image" Target="../media/f3cdcf71_86a5_11e9_8101_003048fd731b_409a6a51_281f_11ed_a30f_00259070b4878.jpeg"/><Relationship Id="rId9" Type="http://schemas.openxmlformats.org/officeDocument/2006/relationships/image" Target="../media/f3cdcf75_86a5_11e9_8101_003048fd731b_409a6a55_281f_11ed_a30f_00259070b4879.jpeg"/><Relationship Id="rId10" Type="http://schemas.openxmlformats.org/officeDocument/2006/relationships/image" Target="../media/f3cdcf78_86a5_11e9_8101_003048fd731b_409a6a59_281f_11ed_a30f_00259070b48710.jpeg"/><Relationship Id="rId11" Type="http://schemas.openxmlformats.org/officeDocument/2006/relationships/image" Target="../media/f3cdcf7c_86a5_11e9_8101_003048fd731b_46e46093_281f_11ed_a30f_00259070b48711.jpeg"/><Relationship Id="rId12" Type="http://schemas.openxmlformats.org/officeDocument/2006/relationships/image" Target="../media/f3cdcf80_86a5_11e9_8101_003048fd731b_46e46097_281f_11ed_a30f_00259070b48712.jpeg"/><Relationship Id="rId13" Type="http://schemas.openxmlformats.org/officeDocument/2006/relationships/image" Target="../media/65637d56_0b65_11ec_831e_003048fd731b_46e460b3_281f_11ed_a30f_00259070b48713.jpeg"/><Relationship Id="rId14" Type="http://schemas.openxmlformats.org/officeDocument/2006/relationships/image" Target="../media/65637d58_0b65_11ec_831e_003048fd731b_46e460b7_281f_11ed_a30f_00259070b48714.jpeg"/><Relationship Id="rId15" Type="http://schemas.openxmlformats.org/officeDocument/2006/relationships/image" Target="../media/65637d5a_0b65_11ec_831e_003048fd731b_46e460bb_281f_11ed_a30f_00259070b487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820605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 t="s">
        <v>17</v>
      </c>
      <c r="I5" s="1">
        <v>0</v>
      </c>
      <c r="J5" s="3" t="s">
        <v>18</v>
      </c>
      <c r="K5" s="2" t="str">
        <f>J5*1186.00</f>
        <v>0</v>
      </c>
      <c r="L5" s="5"/>
    </row>
    <row r="6" spans="1:12" customHeight="1" ht="105" outlineLevel="4">
      <c r="A6" s="1"/>
      <c r="B6" s="1">
        <v>820606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17</v>
      </c>
      <c r="I6" s="1">
        <v>0</v>
      </c>
      <c r="J6" s="3" t="s">
        <v>18</v>
      </c>
      <c r="K6" s="2" t="str">
        <f>J6*1616.00</f>
        <v>0</v>
      </c>
      <c r="L6" s="5"/>
    </row>
    <row r="7" spans="1:12" customHeight="1" ht="105" outlineLevel="4">
      <c r="A7" s="1"/>
      <c r="B7" s="1">
        <v>820607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10</v>
      </c>
      <c r="H7" s="2" t="s">
        <v>17</v>
      </c>
      <c r="I7" s="1">
        <v>0</v>
      </c>
      <c r="J7" s="3" t="s">
        <v>18</v>
      </c>
      <c r="K7" s="2" t="str">
        <f>J7*2188.00</f>
        <v>0</v>
      </c>
      <c r="L7" s="5"/>
    </row>
    <row r="8" spans="1:12" customHeight="1" ht="105" outlineLevel="4">
      <c r="A8" s="1"/>
      <c r="B8" s="1">
        <v>820608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5</v>
      </c>
      <c r="H8" s="2" t="s">
        <v>32</v>
      </c>
      <c r="I8" s="1">
        <v>0</v>
      </c>
      <c r="J8" s="3" t="s">
        <v>18</v>
      </c>
      <c r="K8" s="2" t="str">
        <f>J8*1503.00</f>
        <v>0</v>
      </c>
      <c r="L8" s="5"/>
    </row>
    <row r="9" spans="1:12" customHeight="1" ht="105" outlineLevel="4">
      <c r="A9" s="1"/>
      <c r="B9" s="1">
        <v>820609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5</v>
      </c>
      <c r="H9" s="2" t="s">
        <v>37</v>
      </c>
      <c r="I9" s="1">
        <v>0</v>
      </c>
      <c r="J9" s="3" t="s">
        <v>18</v>
      </c>
      <c r="K9" s="2" t="str">
        <f>J9*2232.00</f>
        <v>0</v>
      </c>
      <c r="L9" s="5"/>
    </row>
    <row r="10" spans="1:12" customHeight="1" ht="105" outlineLevel="4">
      <c r="A10" s="1"/>
      <c r="B10" s="1">
        <v>820610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5</v>
      </c>
      <c r="H10" s="2" t="s">
        <v>37</v>
      </c>
      <c r="I10" s="1">
        <v>0</v>
      </c>
      <c r="J10" s="3" t="s">
        <v>18</v>
      </c>
      <c r="K10" s="2" t="str">
        <f>J10*2837.00</f>
        <v>0</v>
      </c>
      <c r="L10" s="5"/>
    </row>
    <row r="11" spans="1:12" customHeight="1" ht="105" outlineLevel="4">
      <c r="A11" s="1"/>
      <c r="B11" s="1">
        <v>820611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>
        <v>0</v>
      </c>
      <c r="I11" s="1">
        <v>0</v>
      </c>
      <c r="J11" s="3" t="s">
        <v>18</v>
      </c>
      <c r="K11" s="2" t="str">
        <f>J11*2032.00</f>
        <v>0</v>
      </c>
      <c r="L11" s="5"/>
    </row>
    <row r="12" spans="1:12" customHeight="1" ht="105" outlineLevel="4">
      <c r="A12" s="1"/>
      <c r="B12" s="1">
        <v>820612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18</v>
      </c>
      <c r="K12" s="2" t="str">
        <f>J12*2778.00</f>
        <v>0</v>
      </c>
      <c r="L12" s="5"/>
    </row>
    <row r="13" spans="1:12" customHeight="1" ht="105" outlineLevel="4">
      <c r="A13" s="1"/>
      <c r="B13" s="1">
        <v>820613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18</v>
      </c>
      <c r="K13" s="2" t="str">
        <f>J13*3625.00</f>
        <v>0</v>
      </c>
      <c r="L13" s="5"/>
    </row>
    <row r="14" spans="1:12" customHeight="1" ht="105" outlineLevel="4">
      <c r="A14" s="1"/>
      <c r="B14" s="1">
        <v>820614</v>
      </c>
      <c r="C14" s="1" t="s">
        <v>54</v>
      </c>
      <c r="D14" s="1" t="s">
        <v>55</v>
      </c>
      <c r="E14" s="2" t="s">
        <v>15</v>
      </c>
      <c r="F14" s="2" t="s">
        <v>56</v>
      </c>
      <c r="G14" s="2">
        <v>8</v>
      </c>
      <c r="H14" s="2" t="s">
        <v>17</v>
      </c>
      <c r="I14" s="1">
        <v>0</v>
      </c>
      <c r="J14" s="3" t="s">
        <v>18</v>
      </c>
      <c r="K14" s="2" t="str">
        <f>J14*1837.00</f>
        <v>0</v>
      </c>
      <c r="L14" s="5"/>
    </row>
    <row r="15" spans="1:12" customHeight="1" ht="105" outlineLevel="4">
      <c r="A15" s="1"/>
      <c r="B15" s="1">
        <v>820615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8</v>
      </c>
      <c r="H15" s="2" t="s">
        <v>17</v>
      </c>
      <c r="I15" s="1">
        <v>0</v>
      </c>
      <c r="J15" s="3" t="s">
        <v>18</v>
      </c>
      <c r="K15" s="2" t="str">
        <f>J15*2642.00</f>
        <v>0</v>
      </c>
      <c r="L15" s="5"/>
    </row>
    <row r="16" spans="1:12" customHeight="1" ht="105" outlineLevel="4">
      <c r="A16" s="1"/>
      <c r="B16" s="1">
        <v>820616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2</v>
      </c>
      <c r="H16" s="2">
        <v>0</v>
      </c>
      <c r="I16" s="1">
        <v>0</v>
      </c>
      <c r="J16" s="3" t="s">
        <v>18</v>
      </c>
      <c r="K16" s="2" t="str">
        <f>J16*3450.00</f>
        <v>0</v>
      </c>
      <c r="L16" s="5"/>
    </row>
    <row r="17" spans="1:12" customHeight="1" ht="105" outlineLevel="4">
      <c r="A17" s="1"/>
      <c r="B17" s="1">
        <v>834778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8</v>
      </c>
      <c r="H17" s="2" t="s">
        <v>17</v>
      </c>
      <c r="I17" s="1">
        <v>0</v>
      </c>
      <c r="J17" s="3" t="s">
        <v>18</v>
      </c>
      <c r="K17" s="2" t="str">
        <f>J17*2560.00</f>
        <v>0</v>
      </c>
      <c r="L17" s="5"/>
    </row>
    <row r="18" spans="1:12" customHeight="1" ht="105" outlineLevel="4">
      <c r="A18" s="1"/>
      <c r="B18" s="1">
        <v>834779</v>
      </c>
      <c r="C18" s="1" t="s">
        <v>69</v>
      </c>
      <c r="D18" s="1" t="s">
        <v>70</v>
      </c>
      <c r="E18" s="2" t="s">
        <v>71</v>
      </c>
      <c r="F18" s="2" t="s">
        <v>72</v>
      </c>
      <c r="G18" s="2" t="s">
        <v>23</v>
      </c>
      <c r="H18" s="2" t="s">
        <v>17</v>
      </c>
      <c r="I18" s="1">
        <v>0</v>
      </c>
      <c r="J18" s="3" t="s">
        <v>18</v>
      </c>
      <c r="K18" s="2" t="str">
        <f>J18*3611.00</f>
        <v>0</v>
      </c>
      <c r="L18" s="5"/>
    </row>
    <row r="19" spans="1:12" customHeight="1" ht="105" outlineLevel="4">
      <c r="A19" s="1"/>
      <c r="B19" s="1">
        <v>834780</v>
      </c>
      <c r="C19" s="1" t="s">
        <v>73</v>
      </c>
      <c r="D19" s="1" t="s">
        <v>74</v>
      </c>
      <c r="E19" s="2" t="s">
        <v>75</v>
      </c>
      <c r="F19" s="2" t="s">
        <v>76</v>
      </c>
      <c r="G19" s="2" t="s">
        <v>23</v>
      </c>
      <c r="H19" s="2" t="s">
        <v>17</v>
      </c>
      <c r="I19" s="1">
        <v>0</v>
      </c>
      <c r="J19" s="3" t="s">
        <v>18</v>
      </c>
      <c r="K19" s="2" t="str">
        <f>J19*4718.00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2026-04-15T03:11:27+03:00</dcterms:created>
  <dcterms:modified xsi:type="dcterms:W3CDTF">2026-04-15T03:11:27+03:00</dcterms:modified>
  <dc:title>Untitled Spreadsheet</dc:title>
  <dc:description/>
  <dc:subject/>
  <cp:keywords/>
  <cp:category/>
</cp:coreProperties>
</file>