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<sst xmlns="http://schemas.openxmlformats.org/spreadsheetml/2006/main" uniqueCount="64">
  <si>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</si>
  <si>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</si>
  <si>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</si>
  <si>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</si>
  <si>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</si>
  <si>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</si>
  <si>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</si>
  <si>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</si>
  <si>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</si>
  <si>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</si>
  <si>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</si>
  <si>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ПВХ СпецПрофГаз</t>
  </si>
  <si>
    <t>GPS-340002</t>
  </si>
  <si>
    <t>MQXW60</t>
  </si>
  <si>
    <t>подводка для газа ПВХ 0,6 м г/ш  1/2" желтая (100шт)</t>
  </si>
  <si>
    <t>89.25 руб.</t>
  </si>
  <si>
    <t>шт</t>
  </si>
  <si>
    <t>GPS-340016</t>
  </si>
  <si>
    <t>MQXW300</t>
  </si>
  <si>
    <t>подводка для газа ПВХ 3,0 м г/ш  1/2" желтая (20шт)</t>
  </si>
  <si>
    <t>228.27 руб.</t>
  </si>
  <si>
    <t>&gt;25</t>
  </si>
  <si>
    <t>GPS-340018</t>
  </si>
  <si>
    <t>MQXW400</t>
  </si>
  <si>
    <t>подводка для газа ПВХ 4,0 м г/ш  1/2" желтая (20шт)</t>
  </si>
  <si>
    <t>283.56 руб.</t>
  </si>
  <si>
    <t>Гибкая подводка газовая резиновая</t>
  </si>
  <si>
    <t>GPS-320001</t>
  </si>
  <si>
    <t>шланг резиновый газовый 1/2 г/г 1,0м</t>
  </si>
  <si>
    <t>281.76 руб.</t>
  </si>
  <si>
    <t>GPS-320002</t>
  </si>
  <si>
    <t>шланг резиновый газовый 1/2 г/г 1,2м</t>
  </si>
  <si>
    <t>300.99 руб.</t>
  </si>
  <si>
    <t>GPS-320003</t>
  </si>
  <si>
    <t>шланг резиновый газовый 1/2 г/г 1,5м</t>
  </si>
  <si>
    <t>329.38 руб.</t>
  </si>
  <si>
    <t>GPS-320004</t>
  </si>
  <si>
    <t>шланг резиновый газовый 1/2 г/г 2,0м</t>
  </si>
  <si>
    <t>386.61 руб.</t>
  </si>
  <si>
    <t>GPS-320005</t>
  </si>
  <si>
    <t>шланг резиновый газовый 1/2 г/г 2,5м</t>
  </si>
  <si>
    <t>440.15 руб.</t>
  </si>
  <si>
    <t>GPS-320006</t>
  </si>
  <si>
    <t>шланг резиновый газовый 1/2 г/г 4,0м</t>
  </si>
  <si>
    <t>898.52 руб.</t>
  </si>
  <si>
    <t>GPS-320007</t>
  </si>
  <si>
    <t>шланг резиновый газовый 1/2 г/г 5,0м</t>
  </si>
  <si>
    <t>0.00 руб.</t>
  </si>
  <si>
    <t>GPS-320008</t>
  </si>
  <si>
    <t>шланг резиновый газовый 1/2 г/ш 1,0м</t>
  </si>
  <si>
    <t>GPS-320009</t>
  </si>
  <si>
    <t>шланг резиновый газовый 1/2 г/ш 1,2м</t>
  </si>
  <si>
    <t>GPS-320010</t>
  </si>
  <si>
    <t>шланг резиновый газовый 1/2 г/ш 1,5м</t>
  </si>
  <si>
    <t>GPS-320011</t>
  </si>
  <si>
    <t>шланг резиновый газовый 1/2 г/ш 2,0м</t>
  </si>
  <si>
    <t>GPS-320012</t>
  </si>
  <si>
    <t>шланг резиновый газовый 1/2 г/ш 2,5м</t>
  </si>
  <si>
    <t>GPS-320013</t>
  </si>
  <si>
    <t>шланг резиновый газовый 1/2 г/ш 3,0м</t>
  </si>
  <si>
    <t>561.95 руб.</t>
  </si>
  <si>
    <t>GPS-320014</t>
  </si>
  <si>
    <t>шланг резиновый газовый 1/2 г/ш 4,0м</t>
  </si>
  <si>
    <t>547.03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</si>
</sst>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1c6a6e_86a6_11e9_8101_003048fd731b_dcf34be8_27b2_11ed_a30e_00259070b4871.jpeg"/><Relationship Id="rId2" Type="http://schemas.openxmlformats.org/officeDocument/2006/relationships/image" Target="../media/351c6a8a_86a6_11e9_8101_003048fd731b_dcf34be2_27b2_11ed_a30e_00259070b4872.jpeg"/><Relationship Id="rId3" Type="http://schemas.openxmlformats.org/officeDocument/2006/relationships/image" Target="../media/351c6a8e_86a6_11e9_8101_003048fd731b_dcf34be4_27b2_11ed_a30e_00259070b4873.jpeg"/><Relationship Id="rId4" Type="http://schemas.openxmlformats.org/officeDocument/2006/relationships/image" Target="../media/351c6af2_86a6_11e9_8101_003048fd731b_ce808722_be69_11ee_a547_047c1617b1434.jpeg"/><Relationship Id="rId5" Type="http://schemas.openxmlformats.org/officeDocument/2006/relationships/image" Target="../media/351c6af4_86a6_11e9_8101_003048fd731b_ce808724_be69_11ee_a547_047c1617b1435.jpeg"/><Relationship Id="rId6" Type="http://schemas.openxmlformats.org/officeDocument/2006/relationships/image" Target="../media/351c6af6_86a6_11e9_8101_003048fd731b_ce808726_be69_11ee_a547_047c1617b1436.jpeg"/><Relationship Id="rId7" Type="http://schemas.openxmlformats.org/officeDocument/2006/relationships/image" Target="../media/351c6af8_86a6_11e9_8101_003048fd731b_ce808728_be69_11ee_a547_047c1617b1437.jpeg"/><Relationship Id="rId8" Type="http://schemas.openxmlformats.org/officeDocument/2006/relationships/image" Target="../media/351c6afa_86a6_11e9_8101_003048fd731b_ce80872a_be69_11ee_a547_047c1617b1438.jpeg"/><Relationship Id="rId9" Type="http://schemas.openxmlformats.org/officeDocument/2006/relationships/image" Target="../media/3bc75b4e_86a6_11e9_8101_003048fd731b_ce80872c_be69_11ee_a547_047c1617b1439.jpeg"/><Relationship Id="rId10" Type="http://schemas.openxmlformats.org/officeDocument/2006/relationships/image" Target="../media/3bc75b50_86a6_11e9_8101_003048fd731b_ce80872e_be69_11ee_a547_047c1617b14310.jpeg"/><Relationship Id="rId11" Type="http://schemas.openxmlformats.org/officeDocument/2006/relationships/image" Target="../media/3bc75b52_86a6_11e9_8101_003048fd731b_46b00cce_57f4_11ea_810f_003048fd731b11.jpeg"/><Relationship Id="rId12" Type="http://schemas.openxmlformats.org/officeDocument/2006/relationships/image" Target="../media/3bc75b54_86a6_11e9_8101_003048fd731b_46b00ccf_57f4_11ea_810f_003048fd731b12.jpeg"/><Relationship Id="rId13" Type="http://schemas.openxmlformats.org/officeDocument/2006/relationships/image" Target="../media/3bc75b56_86a6_11e9_8101_003048fd731b_46b00cd0_57f4_11ea_810f_003048fd731b13.jpeg"/><Relationship Id="rId14" Type="http://schemas.openxmlformats.org/officeDocument/2006/relationships/image" Target="../media/3bc75b58_86a6_11e9_8101_003048fd731b_46b00cd1_57f4_11ea_810f_003048fd731b14.jpeg"/><Relationship Id="rId15" Type="http://schemas.openxmlformats.org/officeDocument/2006/relationships/image" Target="../media/3bc75b5a_86a6_11e9_8101_003048fd731b_46b00cd2_57f4_11ea_810f_003048fd731b15.jpeg"/><Relationship Id="rId16" Type="http://schemas.openxmlformats.org/officeDocument/2006/relationships/image" Target="../media/3bc75b5c_86a6_11e9_8101_003048fd731b_46b00cd3_57f4_11ea_810f_003048fd731b16.jpeg"/><Relationship Id="rId17" Type="http://schemas.openxmlformats.org/officeDocument/2006/relationships/image" Target="../media/3bc75b5e_86a6_11e9_8101_003048fd731b_46b00cd4_57f4_11ea_810f_003048fd731b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821669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6</v>
      </c>
      <c r="H4" s="2">
        <v>0</v>
      </c>
      <c r="I4" s="1">
        <v>0</v>
      </c>
      <c r="J4" s="3" t="s">
        <v>16</v>
      </c>
      <c r="K4" s="2" t="str">
        <f>J4*89.25</f>
        <v>0</v>
      </c>
      <c r="L4" s="5"/>
    </row>
    <row r="5" spans="1:12" customHeight="1" ht="105" outlineLevel="3">
      <c r="A5" s="1"/>
      <c r="B5" s="1">
        <v>821683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J5*228.27</f>
        <v>0</v>
      </c>
      <c r="L5" s="5"/>
    </row>
    <row r="6" spans="1:12" customHeight="1" ht="105" outlineLevel="3">
      <c r="A6" s="1"/>
      <c r="B6" s="1">
        <v>821685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8</v>
      </c>
      <c r="H6" s="2">
        <v>0</v>
      </c>
      <c r="I6" s="1">
        <v>0</v>
      </c>
      <c r="J6" s="3" t="s">
        <v>16</v>
      </c>
      <c r="K6" s="2" t="str">
        <f>J6*283.56</f>
        <v>0</v>
      </c>
      <c r="L6" s="5"/>
    </row>
    <row r="7" spans="1:12" outlineLevel="1">
      <c r="A7" s="7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821734</v>
      </c>
      <c r="C8" s="1" t="s">
        <v>27</v>
      </c>
      <c r="D8" s="1"/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16</v>
      </c>
      <c r="K8" s="2" t="str">
        <f>J8*281.76</f>
        <v>0</v>
      </c>
      <c r="L8" s="5"/>
    </row>
    <row r="9" spans="1:12" customHeight="1" ht="105" outlineLevel="3">
      <c r="A9" s="1"/>
      <c r="B9" s="1">
        <v>821735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J9*300.99</f>
        <v>0</v>
      </c>
      <c r="L9" s="5"/>
    </row>
    <row r="10" spans="1:12" customHeight="1" ht="105" outlineLevel="3">
      <c r="A10" s="1"/>
      <c r="B10" s="1">
        <v>821736</v>
      </c>
      <c r="C10" s="1" t="s">
        <v>33</v>
      </c>
      <c r="D10" s="1"/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16</v>
      </c>
      <c r="K10" s="2" t="str">
        <f>J10*329.38</f>
        <v>0</v>
      </c>
      <c r="L10" s="5"/>
    </row>
    <row r="11" spans="1:12" customHeight="1" ht="105" outlineLevel="3">
      <c r="A11" s="1"/>
      <c r="B11" s="1">
        <v>821737</v>
      </c>
      <c r="C11" s="1" t="s">
        <v>36</v>
      </c>
      <c r="D11" s="1"/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16</v>
      </c>
      <c r="K11" s="2" t="str">
        <f>J11*386.61</f>
        <v>0</v>
      </c>
      <c r="L11" s="5"/>
    </row>
    <row r="12" spans="1:12" customHeight="1" ht="105" outlineLevel="3">
      <c r="A12" s="1"/>
      <c r="B12" s="1">
        <v>821738</v>
      </c>
      <c r="C12" s="1" t="s">
        <v>39</v>
      </c>
      <c r="D12" s="1"/>
      <c r="E12" s="2" t="s">
        <v>40</v>
      </c>
      <c r="F12" s="2" t="s">
        <v>41</v>
      </c>
      <c r="G12" s="2">
        <v>8</v>
      </c>
      <c r="H12" s="2">
        <v>0</v>
      </c>
      <c r="I12" s="1">
        <v>0</v>
      </c>
      <c r="J12" s="3" t="s">
        <v>16</v>
      </c>
      <c r="K12" s="2" t="str">
        <f>J12*440.15</f>
        <v>0</v>
      </c>
      <c r="L12" s="5"/>
    </row>
    <row r="13" spans="1:12" customHeight="1" ht="105" outlineLevel="3">
      <c r="A13" s="1"/>
      <c r="B13" s="1">
        <v>821739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16</v>
      </c>
      <c r="K13" s="2" t="str">
        <f>J13*898.52</f>
        <v>0</v>
      </c>
      <c r="L13" s="5"/>
    </row>
    <row r="14" spans="1:12" customHeight="1" ht="105" outlineLevel="3">
      <c r="A14" s="1"/>
      <c r="B14" s="1">
        <v>821740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16</v>
      </c>
      <c r="K14" s="2" t="str">
        <f>J14*0.00</f>
        <v>0</v>
      </c>
      <c r="L14" s="5"/>
    </row>
    <row r="15" spans="1:12" customHeight="1" ht="105" outlineLevel="3">
      <c r="A15" s="1"/>
      <c r="B15" s="1">
        <v>821741</v>
      </c>
      <c r="C15" s="1" t="s">
        <v>48</v>
      </c>
      <c r="D15" s="1"/>
      <c r="E15" s="2" t="s">
        <v>49</v>
      </c>
      <c r="F15" s="2" t="s">
        <v>29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J15*281.76</f>
        <v>0</v>
      </c>
      <c r="L15" s="5"/>
    </row>
    <row r="16" spans="1:12" customHeight="1" ht="105" outlineLevel="3">
      <c r="A16" s="1"/>
      <c r="B16" s="1">
        <v>821742</v>
      </c>
      <c r="C16" s="1" t="s">
        <v>50</v>
      </c>
      <c r="D16" s="1"/>
      <c r="E16" s="2" t="s">
        <v>51</v>
      </c>
      <c r="F16" s="2" t="s">
        <v>32</v>
      </c>
      <c r="G16" s="2">
        <v>0</v>
      </c>
      <c r="H16" s="2">
        <v>0</v>
      </c>
      <c r="I16" s="1">
        <v>0</v>
      </c>
      <c r="J16" s="3" t="s">
        <v>16</v>
      </c>
      <c r="K16" s="2" t="str">
        <f>J16*300.99</f>
        <v>0</v>
      </c>
      <c r="L16" s="5"/>
    </row>
    <row r="17" spans="1:12" customHeight="1" ht="105" outlineLevel="3">
      <c r="A17" s="1"/>
      <c r="B17" s="1">
        <v>821743</v>
      </c>
      <c r="C17" s="1" t="s">
        <v>52</v>
      </c>
      <c r="D17" s="1"/>
      <c r="E17" s="2" t="s">
        <v>53</v>
      </c>
      <c r="F17" s="2" t="s">
        <v>35</v>
      </c>
      <c r="G17" s="2">
        <v>0</v>
      </c>
      <c r="H17" s="2">
        <v>0</v>
      </c>
      <c r="I17" s="1">
        <v>0</v>
      </c>
      <c r="J17" s="3" t="s">
        <v>16</v>
      </c>
      <c r="K17" s="2" t="str">
        <f>J17*329.38</f>
        <v>0</v>
      </c>
      <c r="L17" s="5"/>
    </row>
    <row r="18" spans="1:12" customHeight="1" ht="105" outlineLevel="3">
      <c r="A18" s="1"/>
      <c r="B18" s="1">
        <v>821744</v>
      </c>
      <c r="C18" s="1" t="s">
        <v>54</v>
      </c>
      <c r="D18" s="1"/>
      <c r="E18" s="2" t="s">
        <v>55</v>
      </c>
      <c r="F18" s="2" t="s">
        <v>38</v>
      </c>
      <c r="G18" s="2">
        <v>0</v>
      </c>
      <c r="H18" s="2">
        <v>0</v>
      </c>
      <c r="I18" s="1">
        <v>0</v>
      </c>
      <c r="J18" s="3" t="s">
        <v>16</v>
      </c>
      <c r="K18" s="2" t="str">
        <f>J18*386.61</f>
        <v>0</v>
      </c>
      <c r="L18" s="5"/>
    </row>
    <row r="19" spans="1:12" customHeight="1" ht="105" outlineLevel="3">
      <c r="A19" s="1"/>
      <c r="B19" s="1">
        <v>821745</v>
      </c>
      <c r="C19" s="1" t="s">
        <v>56</v>
      </c>
      <c r="D19" s="1"/>
      <c r="E19" s="2" t="s">
        <v>57</v>
      </c>
      <c r="F19" s="2" t="s">
        <v>41</v>
      </c>
      <c r="G19" s="2">
        <v>10</v>
      </c>
      <c r="H19" s="2">
        <v>0</v>
      </c>
      <c r="I19" s="1">
        <v>0</v>
      </c>
      <c r="J19" s="3" t="s">
        <v>16</v>
      </c>
      <c r="K19" s="2" t="str">
        <f>J19*440.15</f>
        <v>0</v>
      </c>
      <c r="L19" s="5"/>
    </row>
    <row r="20" spans="1:12" customHeight="1" ht="105" outlineLevel="3">
      <c r="A20" s="1"/>
      <c r="B20" s="1">
        <v>821746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J20*561.95</f>
        <v>0</v>
      </c>
      <c r="L20" s="5"/>
    </row>
    <row r="21" spans="1:12" customHeight="1" ht="105" outlineLevel="3">
      <c r="A21" s="1"/>
      <c r="B21" s="1">
        <v>821747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J21*547.03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2025-10-29T11:25:45+03:00</dcterms:created>
  <dcterms:modified xsi:type="dcterms:W3CDTF">2025-10-29T11:25:45+03:00</dcterms:modified>
  <dc:title>Untitled Spreadsheet</dc:title>
  <dc:description/>
  <dc:subject/>
  <cp:keywords/>
  <cp:category/>
</cp:coreProperties>
</file>