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<sst xmlns="http://schemas.openxmlformats.org/spreadsheetml/2006/main" uniqueCount="82">
  <si>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</si>
  <si>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</si>
  <si>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</si>
  <si>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</si>
  <si>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</si>
  <si>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</si>
  <si>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</si>
  <si>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</si>
  <si>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</si>
  <si>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</si>
  <si>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</si>
  <si>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</si>
  <si>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</si>
  <si>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</si>
  <si>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</si>
  <si>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</si>
  <si>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</si>
  <si>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152.88 руб.</t>
  </si>
  <si>
    <t>&gt;500</t>
  </si>
  <si>
    <t>пог. м</t>
  </si>
  <si>
    <t>SNT-120002</t>
  </si>
  <si>
    <t>VRHE20A</t>
  </si>
  <si>
    <t>Труба гофрированная отож. из нерж. стали VR 20A (30м)</t>
  </si>
  <si>
    <t>229.32 руб.</t>
  </si>
  <si>
    <t>SNT-120003</t>
  </si>
  <si>
    <t>VRHE25A</t>
  </si>
  <si>
    <t>Труба гофрированная отож. из нерж. стали VR 25A  (30м)</t>
  </si>
  <si>
    <t>349.86 руб.</t>
  </si>
  <si>
    <t>SNT-120004</t>
  </si>
  <si>
    <t>VRHE32A</t>
  </si>
  <si>
    <t>Труба гофрированная отож. из нерж. стали VR 32A  (20м)</t>
  </si>
  <si>
    <t>502.74 руб.</t>
  </si>
  <si>
    <t>&gt;100</t>
  </si>
  <si>
    <t>SNT-120005</t>
  </si>
  <si>
    <t>VRHE15AO</t>
  </si>
  <si>
    <t>Труба гофрированная отож. из нерж. стали в п/э желтой оболочке 15A (50м)</t>
  </si>
  <si>
    <t>196.98 руб.</t>
  </si>
  <si>
    <t>VER-000943</t>
  </si>
  <si>
    <t>VRHE20AO</t>
  </si>
  <si>
    <t>Труба гофрированная отож. из нерж. стали в п/э желтой оболочке 20A (30м)</t>
  </si>
  <si>
    <t>317.52 руб.</t>
  </si>
  <si>
    <t>шт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</si>
  <si>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</si>
  <si>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</si>
  <si>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</si>
  <si>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</si>
  <si>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</si>
  <si>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</si>
  <si>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</si>
  <si>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</si>
  <si>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</si>
  <si>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</si>
  <si>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</si>
  <si>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</si>
  <si>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</si>
  <si>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</si>
  <si>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</si>
  <si>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</si>
  <si>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</si>
  <si>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</si>
  <si>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</si>
  <si>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</si>
  <si>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</si>
  <si>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</si>
  <si>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</si>
  <si>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</si>
  <si>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</si>
  <si>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</si>
  <si>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</si>
  <si>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&gt;50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</si>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</sst>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0b_86a5_11e9_8101_003048fd731b_7017f105_a59b_11ee_a526_047c1617b1431.jpeg"/><Relationship Id="rId2" Type="http://schemas.openxmlformats.org/officeDocument/2006/relationships/image" Target="../media/c6a1720d_86a5_11e9_8101_003048fd731b_7017f106_a59b_11ee_a526_047c1617b1432.jpeg"/><Relationship Id="rId3" Type="http://schemas.openxmlformats.org/officeDocument/2006/relationships/image" Target="../media/c6a1720f_86a5_11e9_8101_003048fd731b_7017f107_a59b_11ee_a526_047c1617b1433.jpeg"/><Relationship Id="rId4" Type="http://schemas.openxmlformats.org/officeDocument/2006/relationships/image" Target="../media/8280a1b0_369d_11ea_810f_003048fd731b_7017f108_a59b_11ee_a526_047c1617b1434.jpeg"/><Relationship Id="rId5" Type="http://schemas.openxmlformats.org/officeDocument/2006/relationships/image" Target="../media/e54756f2_35e6_11ea_810f_003048fd731b_ac993d55_476f_11ea_810f_003048fd731b5.jpeg"/><Relationship Id="rId6" Type="http://schemas.openxmlformats.org/officeDocument/2006/relationships/image" Target="../media/1f13c40f_37d2_11ef_a5e9_047c1617b143_19e96868_793a_11f0_a79f_047c1617b1436.jpeg"/><Relationship Id="rId7" Type="http://schemas.openxmlformats.org/officeDocument/2006/relationships/image" Target="../media/14ba1472_ce2b_11f0_a80d_047c1617b143_b4b9bca1_d8cb_11f0_a81b_047c1617b1437.jpeg"/><Relationship Id="rId8" Type="http://schemas.openxmlformats.org/officeDocument/2006/relationships/image" Target="../media/14ba1474_ce2b_11f0_a80d_047c1617b143_b4b9bca2_d8cb_11f0_a81b_047c1617b1438.jpeg"/><Relationship Id="rId9" Type="http://schemas.openxmlformats.org/officeDocument/2006/relationships/image" Target="../media/14ba1476_ce2b_11f0_a80d_047c1617b143_b4b9bca3_d8cb_11f0_a81b_047c1617b1439.jpeg"/><Relationship Id="rId10" Type="http://schemas.openxmlformats.org/officeDocument/2006/relationships/image" Target="../media/14ba1478_ce2b_11f0_a80d_047c1617b143_b4b9bca4_d8cb_11f0_a81b_047c1617b14310.jpeg"/><Relationship Id="rId11" Type="http://schemas.openxmlformats.org/officeDocument/2006/relationships/image" Target="../media/f97c4db8_e161_11f0_a826_047c1617b143_0a6f3ab8_310d_11f1_a89b_047c1617b14311.jpeg"/><Relationship Id="rId12" Type="http://schemas.openxmlformats.org/officeDocument/2006/relationships/image" Target="../media/f97c4dba_e161_11f0_a826_047c1617b143_0a6f3aba_310d_11f1_a89b_047c1617b14312.jpeg"/><Relationship Id="rId13" Type="http://schemas.openxmlformats.org/officeDocument/2006/relationships/image" Target="../media/f97c4dbc_e161_11f0_a826_047c1617b143_0a6f3abc_310d_11f1_a89b_047c1617b14313.jpeg"/><Relationship Id="rId14" Type="http://schemas.openxmlformats.org/officeDocument/2006/relationships/image" Target="../media/f97c4dbe_e161_11f0_a826_047c1617b143_0a6f3abe_310d_11f1_a89b_047c1617b14314.jpeg"/><Relationship Id="rId15" Type="http://schemas.openxmlformats.org/officeDocument/2006/relationships/image" Target="../media/f97c4dc0_e161_11f0_a826_047c1617b143_0a6f3ac0_310d_11f1_a89b_047c1617b14315.jpeg"/><Relationship Id="rId16" Type="http://schemas.openxmlformats.org/officeDocument/2006/relationships/image" Target="../media/f97c4dc2_e161_11f0_a826_047c1617b143_0a6f3ac2_310d_11f1_a89b_047c1617b14316.jpeg"/><Relationship Id="rId17" Type="http://schemas.openxmlformats.org/officeDocument/2006/relationships/image" Target="../media/f97c4dc4_e161_11f0_a826_047c1617b143_0a6f3ac4_310d_11f1_a89b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J6*152.88</f>
        <v>0</v>
      </c>
      <c r="L6" s="5"/>
    </row>
    <row r="7" spans="1:12" customHeight="1" ht="105" outlineLevel="5">
      <c r="A7" s="1"/>
      <c r="B7" s="1">
        <v>819855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J7*229.32</f>
        <v>0</v>
      </c>
      <c r="L7" s="5"/>
    </row>
    <row r="8" spans="1:12" customHeight="1" ht="105" outlineLevel="5">
      <c r="A8" s="1"/>
      <c r="B8" s="1">
        <v>819856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J8*349.86</f>
        <v>0</v>
      </c>
      <c r="L8" s="5"/>
    </row>
    <row r="9" spans="1:12" customHeight="1" ht="105" outlineLevel="5">
      <c r="A9" s="1"/>
      <c r="B9" s="1">
        <v>824563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19</v>
      </c>
      <c r="K9" s="2" t="str">
        <f>J9*502.74</f>
        <v>0</v>
      </c>
      <c r="L9" s="5"/>
    </row>
    <row r="10" spans="1:12" customHeight="1" ht="105" outlineLevel="5">
      <c r="A10" s="1"/>
      <c r="B10" s="1">
        <v>824562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32</v>
      </c>
      <c r="H10" s="2">
        <v>0</v>
      </c>
      <c r="I10" s="1">
        <v>0</v>
      </c>
      <c r="J10" s="3" t="s">
        <v>19</v>
      </c>
      <c r="K10" s="2" t="str">
        <f>J10*196.98</f>
        <v>0</v>
      </c>
      <c r="L10" s="5"/>
    </row>
    <row r="11" spans="1:12" customHeight="1" ht="105" outlineLevel="5">
      <c r="A11" s="1"/>
      <c r="B11" s="1">
        <v>884662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41</v>
      </c>
      <c r="K11" s="2" t="str">
        <f>J11*317.52</f>
        <v>0</v>
      </c>
      <c r="L11" s="5"/>
    </row>
    <row r="12" spans="1:12" outlineLevel="3">
      <c r="A12" s="9" t="s">
        <v>42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954245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19</v>
      </c>
      <c r="K13" s="2" t="str">
        <f>J13*246.17</f>
        <v>0</v>
      </c>
      <c r="L13" s="5"/>
    </row>
    <row r="14" spans="1:12" customHeight="1" ht="105" outlineLevel="5">
      <c r="A14" s="1"/>
      <c r="B14" s="1">
        <v>954246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19</v>
      </c>
      <c r="K14" s="2" t="str">
        <f>J14*383.05</f>
        <v>0</v>
      </c>
      <c r="L14" s="5"/>
    </row>
    <row r="15" spans="1:12" customHeight="1" ht="105" outlineLevel="5">
      <c r="A15" s="1"/>
      <c r="B15" s="1">
        <v>954247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19</v>
      </c>
      <c r="K15" s="2" t="str">
        <f>J15*500.07</f>
        <v>0</v>
      </c>
      <c r="L15" s="5"/>
    </row>
    <row r="16" spans="1:12" customHeight="1" ht="105" outlineLevel="5">
      <c r="A16" s="1"/>
      <c r="B16" s="1">
        <v>954248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19</v>
      </c>
      <c r="K16" s="2" t="str">
        <f>J16*673.38</f>
        <v>0</v>
      </c>
      <c r="L16" s="5"/>
    </row>
    <row r="17" spans="1:12" outlineLevel="3">
      <c r="A17" s="9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954332</v>
      </c>
      <c r="C18" s="1" t="s">
        <v>60</v>
      </c>
      <c r="D18" s="1"/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19</v>
      </c>
      <c r="K18" s="2" t="str">
        <f>J18*222.00</f>
        <v>0</v>
      </c>
      <c r="L18" s="5"/>
    </row>
    <row r="19" spans="1:12" customHeight="1" ht="105" outlineLevel="5">
      <c r="A19" s="1"/>
      <c r="B19" s="1">
        <v>954333</v>
      </c>
      <c r="C19" s="1" t="s">
        <v>63</v>
      </c>
      <c r="D19" s="1"/>
      <c r="E19" s="2" t="s">
        <v>64</v>
      </c>
      <c r="F19" s="2" t="s">
        <v>65</v>
      </c>
      <c r="G19" s="2" t="s">
        <v>32</v>
      </c>
      <c r="H19" s="2">
        <v>0</v>
      </c>
      <c r="I19" s="1">
        <v>0</v>
      </c>
      <c r="J19" s="3" t="s">
        <v>19</v>
      </c>
      <c r="K19" s="2" t="str">
        <f>J19*299.70</f>
        <v>0</v>
      </c>
      <c r="L19" s="5"/>
    </row>
    <row r="20" spans="1:12" customHeight="1" ht="105" outlineLevel="5">
      <c r="A20" s="1"/>
      <c r="B20" s="1">
        <v>954334</v>
      </c>
      <c r="C20" s="1" t="s">
        <v>66</v>
      </c>
      <c r="D20" s="1"/>
      <c r="E20" s="2" t="s">
        <v>67</v>
      </c>
      <c r="F20" s="2" t="s">
        <v>68</v>
      </c>
      <c r="G20" s="2" t="s">
        <v>69</v>
      </c>
      <c r="H20" s="2">
        <v>0</v>
      </c>
      <c r="I20" s="1">
        <v>0</v>
      </c>
      <c r="J20" s="3" t="s">
        <v>19</v>
      </c>
      <c r="K20" s="2" t="str">
        <f>J20*388.50</f>
        <v>0</v>
      </c>
      <c r="L20" s="5"/>
    </row>
    <row r="21" spans="1:12" customHeight="1" ht="105" outlineLevel="5">
      <c r="A21" s="1"/>
      <c r="B21" s="1">
        <v>954335</v>
      </c>
      <c r="C21" s="1" t="s">
        <v>70</v>
      </c>
      <c r="D21" s="1"/>
      <c r="E21" s="2" t="s">
        <v>71</v>
      </c>
      <c r="F21" s="2" t="s">
        <v>72</v>
      </c>
      <c r="G21" s="2">
        <v>0</v>
      </c>
      <c r="H21" s="2">
        <v>0</v>
      </c>
      <c r="I21" s="1">
        <v>0</v>
      </c>
      <c r="J21" s="3" t="s">
        <v>19</v>
      </c>
      <c r="K21" s="2" t="str">
        <f>J21*555.00</f>
        <v>0</v>
      </c>
      <c r="L21" s="5"/>
    </row>
    <row r="22" spans="1:12" customHeight="1" ht="105" outlineLevel="5">
      <c r="A22" s="1"/>
      <c r="B22" s="1">
        <v>954336</v>
      </c>
      <c r="C22" s="1" t="s">
        <v>73</v>
      </c>
      <c r="D22" s="1"/>
      <c r="E22" s="2" t="s">
        <v>74</v>
      </c>
      <c r="F22" s="2" t="s">
        <v>75</v>
      </c>
      <c r="G22" s="2">
        <v>0</v>
      </c>
      <c r="H22" s="2">
        <v>0</v>
      </c>
      <c r="I22" s="1">
        <v>0</v>
      </c>
      <c r="J22" s="3" t="s">
        <v>19</v>
      </c>
      <c r="K22" s="2" t="str">
        <f>J22*387.61</f>
        <v>0</v>
      </c>
      <c r="L22" s="5"/>
    </row>
    <row r="23" spans="1:12" customHeight="1" ht="105" outlineLevel="5">
      <c r="A23" s="1"/>
      <c r="B23" s="1">
        <v>954337</v>
      </c>
      <c r="C23" s="1" t="s">
        <v>76</v>
      </c>
      <c r="D23" s="1"/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19</v>
      </c>
      <c r="K23" s="2" t="str">
        <f>J23*582.75</f>
        <v>0</v>
      </c>
      <c r="L23" s="5"/>
    </row>
    <row r="24" spans="1:12" customHeight="1" ht="105" outlineLevel="5">
      <c r="A24" s="1"/>
      <c r="B24" s="1">
        <v>954338</v>
      </c>
      <c r="C24" s="1" t="s">
        <v>79</v>
      </c>
      <c r="D24" s="1"/>
      <c r="E24" s="2" t="s">
        <v>80</v>
      </c>
      <c r="F24" s="2" t="s">
        <v>81</v>
      </c>
      <c r="G24" s="2">
        <v>0</v>
      </c>
      <c r="H24" s="2">
        <v>0</v>
      </c>
      <c r="I24" s="1">
        <v>0</v>
      </c>
      <c r="J24" s="3" t="s">
        <v>19</v>
      </c>
      <c r="K24" s="2" t="str">
        <f>J24*635.25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2:K12"/>
    <mergeCell ref="A17:K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2026-04-20T20:06:40+03:00</dcterms:created>
  <dcterms:modified xsi:type="dcterms:W3CDTF">2026-04-20T20:06:40+03:00</dcterms:modified>
  <dc:title>Untitled Spreadsheet</dc:title>
  <dc:description/>
  <dc:subject/>
  <cp:keywords/>
  <cp:category/>
</cp:coreProperties>
</file>