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<sst xmlns="http://schemas.openxmlformats.org/spreadsheetml/2006/main" uniqueCount="110">
  <si>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</si>
  <si>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</si>
  <si>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</si>
  <si>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</si>
  <si>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</si>
  <si>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</si>
  <si>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</si>
  <si>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</si>
  <si>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</si>
  <si>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</si>
  <si>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</si>
  <si>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резиновая ELKA (черная)</t>
  </si>
  <si>
    <t>ELK-200107</t>
  </si>
  <si>
    <t>EL.RB.201.33.0080</t>
  </si>
  <si>
    <t>Подводка резиновая для газа 0,8 м ВР-ВР в упаковке, ELKA Rubber, резина ГОСТ (1/___шт)</t>
  </si>
  <si>
    <t>205.30 руб.</t>
  </si>
  <si>
    <t>&gt;25</t>
  </si>
  <si>
    <t>шт</t>
  </si>
  <si>
    <t>ELK-200109</t>
  </si>
  <si>
    <t>EL.RB.201.33.0100</t>
  </si>
  <si>
    <t>Подводка резиновая для газа 1,0 м ВР-ВР в упаковке, ELKA Rubber, резина ГОСТ (1/___шт)</t>
  </si>
  <si>
    <t>224.80 руб.</t>
  </si>
  <si>
    <t>ELK-200110</t>
  </si>
  <si>
    <t>EL.RB.201.33.0120</t>
  </si>
  <si>
    <t>Подводка резиновая для газа 1,2 м ВР-ВР в упаковке, ELKA Rubber, резина ГОСТ (1/___шт)</t>
  </si>
  <si>
    <t>271.25 руб.</t>
  </si>
  <si>
    <t>ELK-200111</t>
  </si>
  <si>
    <t>EL.RB.201.33.0150</t>
  </si>
  <si>
    <t>Подводка резиновая для газа 1,5 м ВР-ВР в упаковке, ELKA Rubber, резина ГОСТ (45шт)</t>
  </si>
  <si>
    <t>391.15 руб.</t>
  </si>
  <si>
    <t>ELK-200112</t>
  </si>
  <si>
    <t>EL.RB.201.33.0180</t>
  </si>
  <si>
    <t>Подводка резиновая для газа 1,8 м ВР-ВР в упаковке, ELKA Rubber, резина ГОСТ (1/___шт)</t>
  </si>
  <si>
    <t>440.38 руб.</t>
  </si>
  <si>
    <t>&gt;10</t>
  </si>
  <si>
    <t>ELK-200113</t>
  </si>
  <si>
    <t>EL.RB.201.33.0200</t>
  </si>
  <si>
    <t>Подводка резиновая для газа 2,0 м ВР-ВР в упаковке, ELKA Rubber, резина ГОСТ (40шт)</t>
  </si>
  <si>
    <t>468.95 руб.</t>
  </si>
  <si>
    <t>ELK-200114</t>
  </si>
  <si>
    <t>EL.RB.201.33.0250</t>
  </si>
  <si>
    <t>Подводка резиновая для газа 2,5 м ВР-ВР в упаковке, ELKA Rubber, резина ГОСТ (1/___шт)</t>
  </si>
  <si>
    <t>512.50 руб.</t>
  </si>
  <si>
    <t>ELK-200115</t>
  </si>
  <si>
    <t>EL.RB.201.33.0300</t>
  </si>
  <si>
    <t>Подводка резиновая для газа 3,0 м ВР-ВР в упаковке, ELKA Rubber, резина ГОСТ (30шт)</t>
  </si>
  <si>
    <t>624.53 руб.</t>
  </si>
  <si>
    <t>ELK-200116</t>
  </si>
  <si>
    <t>EL.RB.201.33.0350</t>
  </si>
  <si>
    <t>Подводка резиновая для газа 3,5 м ВР-ВР в упаковке, ELKA Rubber, резина ГОСТ (1/___шт)</t>
  </si>
  <si>
    <t>700.28 руб.</t>
  </si>
  <si>
    <t>ELK-200117</t>
  </si>
  <si>
    <t>EL.RB.201.33.0400</t>
  </si>
  <si>
    <t>Подводка резиновая для газа 4,0 м ВР-ВР в упаковке, ELKA Rubber, резина ГОСТ (20шт)</t>
  </si>
  <si>
    <t>780.10 руб.</t>
  </si>
  <si>
    <t>ELK-200119</t>
  </si>
  <si>
    <t>EL.RB.201.33.0500</t>
  </si>
  <si>
    <t>Подводка резиновая для газа 5,0 м ВР-ВР в упаковке, ELKA Rubber, резина ГОСТ (1/___шт)</t>
  </si>
  <si>
    <t>897.93 руб.</t>
  </si>
  <si>
    <t>ELK-200121</t>
  </si>
  <si>
    <t>EL.RB.201.33.0600</t>
  </si>
  <si>
    <t>Подводка резиновая для газа 6,0 м ВР-ВР в упаковке, ELKA Rubber, резина ГОСТ (1/___шт)</t>
  </si>
  <si>
    <t>1 068.90 руб.</t>
  </si>
  <si>
    <t>ELK-200207</t>
  </si>
  <si>
    <t>EL.RB.202.33.0080</t>
  </si>
  <si>
    <t>Подводка резиновая для газа 0,8 м ВР-НАР в упаковке, ELKA Rubber, резина ГОСТ (1/___шт)</t>
  </si>
  <si>
    <t>201.93 руб.</t>
  </si>
  <si>
    <t>ELK-200209</t>
  </si>
  <si>
    <t>EL.RB.202.33.0100</t>
  </si>
  <si>
    <t>Подводка резиновая для газа 1,0 м ВР-НАР в упаковке, ELKA Rubber, резина ГОСТ (1/___шт)</t>
  </si>
  <si>
    <t>221.63 руб.</t>
  </si>
  <si>
    <t>ELK-200210</t>
  </si>
  <si>
    <t>EL.RB.202.33.0120</t>
  </si>
  <si>
    <t>Подводка резиновая для газа 1,2 м ВР-НАР в упаковке, ELKA Rubber, резина ГОСТ (1/___шт)</t>
  </si>
  <si>
    <t>267.90 руб.</t>
  </si>
  <si>
    <t>ELK-200211</t>
  </si>
  <si>
    <t>EL.RB.202.33.0150</t>
  </si>
  <si>
    <t>Подводка резиновая для газа 1,5 м ВР-НАР в упаковке, ELKA Rubber, резина ГОСТ (45шт)</t>
  </si>
  <si>
    <t>377.35 руб.</t>
  </si>
  <si>
    <t>ELK-200212</t>
  </si>
  <si>
    <t>EL.RB.202.33.0180</t>
  </si>
  <si>
    <t>Подводка резиновая для газа 1,8 м ВР-НАР в упаковке, ELKA Rubber, резина ГОСТ (1/___шт)</t>
  </si>
  <si>
    <t>440.00 руб.</t>
  </si>
  <si>
    <t>ELK-200213</t>
  </si>
  <si>
    <t>EL.RB.202.33.0200</t>
  </si>
  <si>
    <t>Подводка резиновая для газа 2,0 м ВР-НАР в упаковке, ELKA Rubber, резина ГОСТ (40шт)</t>
  </si>
  <si>
    <t>455.15 руб.</t>
  </si>
  <si>
    <t>ELK-200214</t>
  </si>
  <si>
    <t>EL.RB.202.33.0250</t>
  </si>
  <si>
    <t>Подводка резиновая для газа 2,5 м ВР-НАР в упаковке, ELKA Rubber, резина ГОСТ (1/___шт)</t>
  </si>
  <si>
    <t>ELK-200215</t>
  </si>
  <si>
    <t>EL.RB.202.33.0300</t>
  </si>
  <si>
    <t>Подводка резиновая для газа 3,0 м ВР-НАР в упаковке, ELKA Rubber, резина ГОСТ (30шт)</t>
  </si>
  <si>
    <t>610.73 руб.</t>
  </si>
  <si>
    <t>ELK-200216</t>
  </si>
  <si>
    <t>EL.RB.202.33.0350</t>
  </si>
  <si>
    <t>Подводка резиновая для газа 3,5 м ВР-НАР в упаковке, ELKA Rubber, резина ГОСТ (1/___шт)</t>
  </si>
  <si>
    <t>700.00 руб.</t>
  </si>
  <si>
    <t>ELK-200217</t>
  </si>
  <si>
    <t>EL.RB.202.33.0400</t>
  </si>
  <si>
    <t>Подводка резиновая для газа 4,0 м ВР-НАР в упаковке, ELKA Rubber, резина ГОСТ (20шт)</t>
  </si>
  <si>
    <t>766.30 руб.</t>
  </si>
  <si>
    <t>ELK-200219</t>
  </si>
  <si>
    <t>EL.RB.202.33.0500</t>
  </si>
  <si>
    <t>Подводка резиновая для газа 5,0 м ВР-НАР в упаковке, ELKA Rubber, резина ГОСТ (1/___шт)</t>
  </si>
  <si>
    <t>894.55 руб.</t>
  </si>
  <si>
    <t>ELK-200221</t>
  </si>
  <si>
    <t>EL.RB.202.33.0600</t>
  </si>
  <si>
    <t>Подводка резиновая для газа 6,0 м ВР-НАР в упаковке, ELKA Rubber, резина ГОСТ (1/___шт)</t>
  </si>
  <si>
    <t>1 066.88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</si>
</sst>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37fa32_042b_11f1_a85d_047c1617b143_2ed13fd0_0c97_11f1_a86a_047c1617b1431.jpeg"/><Relationship Id="rId2" Type="http://schemas.openxmlformats.org/officeDocument/2006/relationships/image" Target="../media/7d37fa36_042b_11f1_a85d_047c1617b143_2ed13fd2_0c97_11f1_a86a_047c1617b1432.jpeg"/><Relationship Id="rId3" Type="http://schemas.openxmlformats.org/officeDocument/2006/relationships/image" Target="../media/7d37fa38_042b_11f1_a85d_047c1617b143_2ed13fd4_0c97_11f1_a86a_047c1617b1433.jpeg"/><Relationship Id="rId4" Type="http://schemas.openxmlformats.org/officeDocument/2006/relationships/image" Target="../media/7d37fa3a_042b_11f1_a85d_047c1617b143_2ed13fd6_0c97_11f1_a86a_047c1617b1434.jpeg"/><Relationship Id="rId5" Type="http://schemas.openxmlformats.org/officeDocument/2006/relationships/image" Target="../media/7d37fa3c_042b_11f1_a85d_047c1617b143_2ed13fd8_0c97_11f1_a86a_047c1617b1435.jpeg"/><Relationship Id="rId6" Type="http://schemas.openxmlformats.org/officeDocument/2006/relationships/image" Target="../media/7d37fa3e_042b_11f1_a85d_047c1617b143_2ed13fda_0c97_11f1_a86a_047c1617b1436.jpeg"/><Relationship Id="rId7" Type="http://schemas.openxmlformats.org/officeDocument/2006/relationships/image" Target="../media/7d37fa40_042b_11f1_a85d_047c1617b143_2ed13fdc_0c97_11f1_a86a_047c1617b1437.jpeg"/><Relationship Id="rId8" Type="http://schemas.openxmlformats.org/officeDocument/2006/relationships/image" Target="../media/7d37fa42_042b_11f1_a85d_047c1617b143_2ed13fde_0c97_11f1_a86a_047c1617b1438.jpeg"/><Relationship Id="rId9" Type="http://schemas.openxmlformats.org/officeDocument/2006/relationships/image" Target="../media/7d37fa44_042b_11f1_a85d_047c1617b143_2ed13fe0_0c97_11f1_a86a_047c1617b1439.jpeg"/><Relationship Id="rId10" Type="http://schemas.openxmlformats.org/officeDocument/2006/relationships/image" Target="../media/7d37fa46_042b_11f1_a85d_047c1617b143_2ed13fe2_0c97_11f1_a86a_047c1617b14310.jpeg"/><Relationship Id="rId11" Type="http://schemas.openxmlformats.org/officeDocument/2006/relationships/image" Target="../media/8f0df3b9_0434_11f1_a85d_047c1617b143_2ed13fe4_0c97_11f1_a86a_047c1617b14311.jpeg"/><Relationship Id="rId12" Type="http://schemas.openxmlformats.org/officeDocument/2006/relationships/image" Target="../media/8f0df3bd_0434_11f1_a85d_047c1617b143_2ed13fe6_0c97_11f1_a86a_047c1617b14312.jpeg"/><Relationship Id="rId13" Type="http://schemas.openxmlformats.org/officeDocument/2006/relationships/image" Target="../media/8f0df3cb_0434_11f1_a85d_047c1617b143_2ed13fe8_0c97_11f1_a86a_047c1617b14313.jpeg"/><Relationship Id="rId14" Type="http://schemas.openxmlformats.org/officeDocument/2006/relationships/image" Target="../media/8f0df3cf_0434_11f1_a85d_047c1617b143_2ed13feb_0c97_11f1_a86a_047c1617b14314.jpeg"/><Relationship Id="rId15" Type="http://schemas.openxmlformats.org/officeDocument/2006/relationships/image" Target="../media/8f0df3d1_0434_11f1_a85d_047c1617b143_2ed13fee_0c97_11f1_a86a_047c1617b14315.jpeg"/><Relationship Id="rId16" Type="http://schemas.openxmlformats.org/officeDocument/2006/relationships/image" Target="../media/8f0df3d3_0434_11f1_a85d_047c1617b143_2ed13ff1_0c97_11f1_a86a_047c1617b14316.jpeg"/><Relationship Id="rId17" Type="http://schemas.openxmlformats.org/officeDocument/2006/relationships/image" Target="../media/8f0df3d5_0434_11f1_a85d_047c1617b143_2ed13ff4_0c97_11f1_a86a_047c1617b14317.jpeg"/><Relationship Id="rId18" Type="http://schemas.openxmlformats.org/officeDocument/2006/relationships/image" Target="../media/8f0df3d7_0434_11f1_a85d_047c1617b143_2ed13ff7_0c97_11f1_a86a_047c1617b14318.jpeg"/><Relationship Id="rId19" Type="http://schemas.openxmlformats.org/officeDocument/2006/relationships/image" Target="../media/8f0df3d9_0434_11f1_a85d_047c1617b143_2ed13ffa_0c97_11f1_a86a_047c1617b14319.jpeg"/><Relationship Id="rId20" Type="http://schemas.openxmlformats.org/officeDocument/2006/relationships/image" Target="../media/8f0df3db_0434_11f1_a85d_047c1617b143_2ed13ffd_0c97_11f1_a86a_047c1617b14320.jpeg"/><Relationship Id="rId21" Type="http://schemas.openxmlformats.org/officeDocument/2006/relationships/image" Target="../media/8f0df3dd_0434_11f1_a85d_047c1617b143_2ed14000_0c97_11f1_a86a_047c1617b14321.jpeg"/><Relationship Id="rId22" Type="http://schemas.openxmlformats.org/officeDocument/2006/relationships/image" Target="../media/8f0df3df_0434_11f1_a85d_047c1617b143_2ed14003_0c97_11f1_a86a_047c1617b14322.jpeg"/><Relationship Id="rId23" Type="http://schemas.openxmlformats.org/officeDocument/2006/relationships/image" Target="../media/8f0df3e3_0434_11f1_a85d_047c1617b143_2ed14006_0c97_11f1_a86a_047c1617b14323.jpeg"/><Relationship Id="rId24" Type="http://schemas.openxmlformats.org/officeDocument/2006/relationships/image" Target="../media/8f0df3e7_0434_11f1_a85d_047c1617b143_2ed14009_0c97_11f1_a86a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954532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J4*205.30</f>
        <v>0</v>
      </c>
      <c r="L4" s="5"/>
    </row>
    <row r="5" spans="1:12" customHeight="1" ht="105" outlineLevel="3">
      <c r="A5" s="1"/>
      <c r="B5" s="1">
        <v>954533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J5*224.80</f>
        <v>0</v>
      </c>
      <c r="L5" s="5"/>
    </row>
    <row r="6" spans="1:12" customHeight="1" ht="105" outlineLevel="3">
      <c r="A6" s="1"/>
      <c r="B6" s="1">
        <v>954534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J6*271.25</f>
        <v>0</v>
      </c>
      <c r="L6" s="5"/>
    </row>
    <row r="7" spans="1:12" customHeight="1" ht="105" outlineLevel="3">
      <c r="A7" s="1"/>
      <c r="B7" s="1">
        <v>954535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-2</v>
      </c>
      <c r="H7" s="2">
        <v>0</v>
      </c>
      <c r="I7" s="1">
        <v>0</v>
      </c>
      <c r="J7" s="3" t="s">
        <v>17</v>
      </c>
      <c r="K7" s="2" t="str">
        <f>J7*391.15</f>
        <v>0</v>
      </c>
      <c r="L7" s="5"/>
    </row>
    <row r="8" spans="1:12" customHeight="1" ht="105" outlineLevel="3">
      <c r="A8" s="1"/>
      <c r="B8" s="1">
        <v>954536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34</v>
      </c>
      <c r="H8" s="2">
        <v>0</v>
      </c>
      <c r="I8" s="1">
        <v>0</v>
      </c>
      <c r="J8" s="3" t="s">
        <v>17</v>
      </c>
      <c r="K8" s="2" t="str">
        <f>J8*440.38</f>
        <v>0</v>
      </c>
      <c r="L8" s="5"/>
    </row>
    <row r="9" spans="1:12" customHeight="1" ht="105" outlineLevel="3">
      <c r="A9" s="1"/>
      <c r="B9" s="1">
        <v>954537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J9*468.95</f>
        <v>0</v>
      </c>
      <c r="L9" s="5"/>
    </row>
    <row r="10" spans="1:12" customHeight="1" ht="105" outlineLevel="3">
      <c r="A10" s="1"/>
      <c r="B10" s="1">
        <v>954538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10</v>
      </c>
      <c r="H10" s="2">
        <v>0</v>
      </c>
      <c r="I10" s="1">
        <v>0</v>
      </c>
      <c r="J10" s="3" t="s">
        <v>17</v>
      </c>
      <c r="K10" s="2" t="str">
        <f>J10*512.50</f>
        <v>0</v>
      </c>
      <c r="L10" s="5"/>
    </row>
    <row r="11" spans="1:12" customHeight="1" ht="105" outlineLevel="3">
      <c r="A11" s="1"/>
      <c r="B11" s="1">
        <v>954539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17</v>
      </c>
      <c r="K11" s="2" t="str">
        <f>J11*624.53</f>
        <v>0</v>
      </c>
      <c r="L11" s="5"/>
    </row>
    <row r="12" spans="1:12" customHeight="1" ht="105" outlineLevel="3">
      <c r="A12" s="1"/>
      <c r="B12" s="1">
        <v>954540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34</v>
      </c>
      <c r="H12" s="2">
        <v>0</v>
      </c>
      <c r="I12" s="1">
        <v>0</v>
      </c>
      <c r="J12" s="3" t="s">
        <v>17</v>
      </c>
      <c r="K12" s="2" t="str">
        <f>J12*700.28</f>
        <v>0</v>
      </c>
      <c r="L12" s="5"/>
    </row>
    <row r="13" spans="1:12" customHeight="1" ht="105" outlineLevel="3">
      <c r="A13" s="1"/>
      <c r="B13" s="1">
        <v>954541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34</v>
      </c>
      <c r="H13" s="2">
        <v>0</v>
      </c>
      <c r="I13" s="1">
        <v>0</v>
      </c>
      <c r="J13" s="3" t="s">
        <v>17</v>
      </c>
      <c r="K13" s="2" t="str">
        <f>J13*780.10</f>
        <v>0</v>
      </c>
      <c r="L13" s="5"/>
    </row>
    <row r="14" spans="1:12" customHeight="1" ht="105" outlineLevel="3">
      <c r="A14" s="1"/>
      <c r="B14" s="1">
        <v>954542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17</v>
      </c>
      <c r="K14" s="2" t="str">
        <f>J14*897.93</f>
        <v>0</v>
      </c>
      <c r="L14" s="5"/>
    </row>
    <row r="15" spans="1:12" customHeight="1" ht="105" outlineLevel="3">
      <c r="A15" s="1"/>
      <c r="B15" s="1">
        <v>954543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9</v>
      </c>
      <c r="H15" s="2">
        <v>0</v>
      </c>
      <c r="I15" s="1">
        <v>0</v>
      </c>
      <c r="J15" s="3" t="s">
        <v>17</v>
      </c>
      <c r="K15" s="2" t="str">
        <f>J15*1068.90</f>
        <v>0</v>
      </c>
      <c r="L15" s="5"/>
    </row>
    <row r="16" spans="1:12" customHeight="1" ht="105" outlineLevel="3">
      <c r="A16" s="1"/>
      <c r="B16" s="1">
        <v>954544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J16*201.93</f>
        <v>0</v>
      </c>
      <c r="L16" s="5"/>
    </row>
    <row r="17" spans="1:12" customHeight="1" ht="105" outlineLevel="3">
      <c r="A17" s="1"/>
      <c r="B17" s="1">
        <v>954545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J17*221.63</f>
        <v>0</v>
      </c>
      <c r="L17" s="5"/>
    </row>
    <row r="18" spans="1:12" customHeight="1" ht="105" outlineLevel="3">
      <c r="A18" s="1"/>
      <c r="B18" s="1">
        <v>954546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J18*267.90</f>
        <v>0</v>
      </c>
      <c r="L18" s="5"/>
    </row>
    <row r="19" spans="1:12" customHeight="1" ht="105" outlineLevel="3">
      <c r="A19" s="1"/>
      <c r="B19" s="1">
        <v>954547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8</v>
      </c>
      <c r="H19" s="2">
        <v>0</v>
      </c>
      <c r="I19" s="1">
        <v>0</v>
      </c>
      <c r="J19" s="3" t="s">
        <v>17</v>
      </c>
      <c r="K19" s="2" t="str">
        <f>J19*377.35</f>
        <v>0</v>
      </c>
      <c r="L19" s="5"/>
    </row>
    <row r="20" spans="1:12" customHeight="1" ht="105" outlineLevel="3">
      <c r="A20" s="1"/>
      <c r="B20" s="1">
        <v>954548</v>
      </c>
      <c r="C20" s="1" t="s">
        <v>79</v>
      </c>
      <c r="D20" s="1" t="s">
        <v>80</v>
      </c>
      <c r="E20" s="2" t="s">
        <v>81</v>
      </c>
      <c r="F20" s="2" t="s">
        <v>82</v>
      </c>
      <c r="G20" s="2" t="s">
        <v>34</v>
      </c>
      <c r="H20" s="2">
        <v>0</v>
      </c>
      <c r="I20" s="1">
        <v>0</v>
      </c>
      <c r="J20" s="3" t="s">
        <v>17</v>
      </c>
      <c r="K20" s="2" t="str">
        <f>J20*440.00</f>
        <v>0</v>
      </c>
      <c r="L20" s="5"/>
    </row>
    <row r="21" spans="1:12" customHeight="1" ht="105" outlineLevel="3">
      <c r="A21" s="1"/>
      <c r="B21" s="1">
        <v>954549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34</v>
      </c>
      <c r="H21" s="2">
        <v>0</v>
      </c>
      <c r="I21" s="1">
        <v>0</v>
      </c>
      <c r="J21" s="3" t="s">
        <v>17</v>
      </c>
      <c r="K21" s="2" t="str">
        <f>J21*455.15</f>
        <v>0</v>
      </c>
      <c r="L21" s="5"/>
    </row>
    <row r="22" spans="1:12" customHeight="1" ht="105" outlineLevel="3">
      <c r="A22" s="1"/>
      <c r="B22" s="1">
        <v>954550</v>
      </c>
      <c r="C22" s="1" t="s">
        <v>87</v>
      </c>
      <c r="D22" s="1" t="s">
        <v>88</v>
      </c>
      <c r="E22" s="2" t="s">
        <v>89</v>
      </c>
      <c r="F22" s="2" t="s">
        <v>42</v>
      </c>
      <c r="G22" s="2" t="s">
        <v>34</v>
      </c>
      <c r="H22" s="2">
        <v>0</v>
      </c>
      <c r="I22" s="1">
        <v>0</v>
      </c>
      <c r="J22" s="3" t="s">
        <v>17</v>
      </c>
      <c r="K22" s="2" t="str">
        <f>J22*512.50</f>
        <v>0</v>
      </c>
      <c r="L22" s="5"/>
    </row>
    <row r="23" spans="1:12" customHeight="1" ht="105" outlineLevel="3">
      <c r="A23" s="1"/>
      <c r="B23" s="1">
        <v>954551</v>
      </c>
      <c r="C23" s="1" t="s">
        <v>90</v>
      </c>
      <c r="D23" s="1" t="s">
        <v>91</v>
      </c>
      <c r="E23" s="2" t="s">
        <v>92</v>
      </c>
      <c r="F23" s="2" t="s">
        <v>93</v>
      </c>
      <c r="G23" s="2" t="s">
        <v>34</v>
      </c>
      <c r="H23" s="2">
        <v>0</v>
      </c>
      <c r="I23" s="1">
        <v>0</v>
      </c>
      <c r="J23" s="3" t="s">
        <v>17</v>
      </c>
      <c r="K23" s="2" t="str">
        <f>J23*610.73</f>
        <v>0</v>
      </c>
      <c r="L23" s="5"/>
    </row>
    <row r="24" spans="1:12" customHeight="1" ht="105" outlineLevel="3">
      <c r="A24" s="1"/>
      <c r="B24" s="1">
        <v>954552</v>
      </c>
      <c r="C24" s="1" t="s">
        <v>94</v>
      </c>
      <c r="D24" s="1" t="s">
        <v>95</v>
      </c>
      <c r="E24" s="2" t="s">
        <v>96</v>
      </c>
      <c r="F24" s="2" t="s">
        <v>97</v>
      </c>
      <c r="G24" s="2" t="s">
        <v>34</v>
      </c>
      <c r="H24" s="2">
        <v>0</v>
      </c>
      <c r="I24" s="1">
        <v>0</v>
      </c>
      <c r="J24" s="3" t="s">
        <v>17</v>
      </c>
      <c r="K24" s="2" t="str">
        <f>J24*700.00</f>
        <v>0</v>
      </c>
      <c r="L24" s="5"/>
    </row>
    <row r="25" spans="1:12" customHeight="1" ht="105" outlineLevel="3">
      <c r="A25" s="1"/>
      <c r="B25" s="1">
        <v>954553</v>
      </c>
      <c r="C25" s="1" t="s">
        <v>98</v>
      </c>
      <c r="D25" s="1" t="s">
        <v>99</v>
      </c>
      <c r="E25" s="2" t="s">
        <v>100</v>
      </c>
      <c r="F25" s="2" t="s">
        <v>101</v>
      </c>
      <c r="G25" s="2" t="s">
        <v>34</v>
      </c>
      <c r="H25" s="2">
        <v>0</v>
      </c>
      <c r="I25" s="1">
        <v>0</v>
      </c>
      <c r="J25" s="3" t="s">
        <v>17</v>
      </c>
      <c r="K25" s="2" t="str">
        <f>J25*766.30</f>
        <v>0</v>
      </c>
      <c r="L25" s="5"/>
    </row>
    <row r="26" spans="1:12" customHeight="1" ht="105" outlineLevel="3">
      <c r="A26" s="1"/>
      <c r="B26" s="1">
        <v>954554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6</v>
      </c>
      <c r="H26" s="2">
        <v>0</v>
      </c>
      <c r="I26" s="1">
        <v>0</v>
      </c>
      <c r="J26" s="3" t="s">
        <v>17</v>
      </c>
      <c r="K26" s="2" t="str">
        <f>J26*894.55</f>
        <v>0</v>
      </c>
      <c r="L26" s="5"/>
    </row>
    <row r="27" spans="1:12" customHeight="1" ht="105" outlineLevel="3">
      <c r="A27" s="1"/>
      <c r="B27" s="1">
        <v>954555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34</v>
      </c>
      <c r="H27" s="2">
        <v>0</v>
      </c>
      <c r="I27" s="1">
        <v>0</v>
      </c>
      <c r="J27" s="3" t="s">
        <v>17</v>
      </c>
      <c r="K27" s="2" t="str">
        <f>J27*1066.88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2026-04-20T20:06:46+03:00</dcterms:created>
  <dcterms:modified xsi:type="dcterms:W3CDTF">2026-04-20T20:06:46+03:00</dcterms:modified>
  <dc:title>Untitled Spreadsheet</dc:title>
  <dc:description/>
  <dc:subject/>
  <cp:keywords/>
  <cp:category/>
</cp:coreProperties>
</file>