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<sst xmlns="http://schemas.openxmlformats.org/spreadsheetml/2006/main" uniqueCount="67">
  <si>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</si>
  <si>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</si>
  <si>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</si>
  <si>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</si>
  <si>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</si>
  <si>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</si>
  <si>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</si>
  <si>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</si>
  <si>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</si>
  <si>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</si>
  <si>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КОТЛЫ и оборудование для котельных</t>
  </si>
  <si>
    <t>Гидравлические стрелки</t>
  </si>
  <si>
    <t>VER-000726</t>
  </si>
  <si>
    <t>VMB-20-45</t>
  </si>
  <si>
    <t>Гидравлический разделитель DN20, 45кВт (8/1шт)</t>
  </si>
  <si>
    <t>4 686.36 руб.</t>
  </si>
  <si>
    <t>шт</t>
  </si>
  <si>
    <t>VER-000727</t>
  </si>
  <si>
    <t>VMB-25-60</t>
  </si>
  <si>
    <t>Гидравлический разделитель DN25, 60кВт (8/1шт)</t>
  </si>
  <si>
    <t>5 643.33 руб.</t>
  </si>
  <si>
    <t>VER-000728</t>
  </si>
  <si>
    <t>VMB-25-80</t>
  </si>
  <si>
    <t>Гидравлический разделитель DN25, 80кВт (12/1шт)</t>
  </si>
  <si>
    <t>6 082.86 руб.</t>
  </si>
  <si>
    <t>VER-000729</t>
  </si>
  <si>
    <t>VMB-25-100</t>
  </si>
  <si>
    <t>Гидравлический разделитель DN25, 100кВт (12/1шт)</t>
  </si>
  <si>
    <t>7 273.56 руб.</t>
  </si>
  <si>
    <t>VER-000730</t>
  </si>
  <si>
    <t>VMB-32-120</t>
  </si>
  <si>
    <t>Гидравлический разделитель DN32, 120кВт (12/1шт)</t>
  </si>
  <si>
    <t>7 574.91 руб.</t>
  </si>
  <si>
    <t>VER-001493</t>
  </si>
  <si>
    <t>VMB-20-28</t>
  </si>
  <si>
    <t>Гидравлическая стрелка с воздухоотводчиками для котла DN20, 45кВт (8/1шт)</t>
  </si>
  <si>
    <t>VER-001494</t>
  </si>
  <si>
    <t>VMB-25-35</t>
  </si>
  <si>
    <t>Гидравлическая стрелка с воздухоотводчиками для котла DN25, 60кВт (8/1шт)</t>
  </si>
  <si>
    <t>VER-001617</t>
  </si>
  <si>
    <t>VMB4090</t>
  </si>
  <si>
    <t>Гидравлический разделитель с воздухоотводчиком DN40, 90кВт (9/1шт)</t>
  </si>
  <si>
    <t>9 136.05 руб.</t>
  </si>
  <si>
    <t>VER-001618</t>
  </si>
  <si>
    <t>VMB50120</t>
  </si>
  <si>
    <t>Гидравлический разделитель с воздухоотводчиком DN50, 120кВт (6/1шт)</t>
  </si>
  <si>
    <t>12 960.99 руб.</t>
  </si>
  <si>
    <t>VER-001619</t>
  </si>
  <si>
    <t>VMK2540</t>
  </si>
  <si>
    <t>Гидравлический разделитель из нерж. стали, квадратный профиль DN25, 40кВт (12/1шт)</t>
  </si>
  <si>
    <t>6 767.88 руб.</t>
  </si>
  <si>
    <t>VER-001620</t>
  </si>
  <si>
    <t>VMK3260</t>
  </si>
  <si>
    <t>Гидравлический разделитель из нерж. стали, квадратный профиль DN32, 60кВт (12/1шт)</t>
  </si>
  <si>
    <t>6 778.17 руб.</t>
  </si>
  <si>
    <t>VER-001628</t>
  </si>
  <si>
    <t>VMB2028</t>
  </si>
  <si>
    <t>Гидравлический разделитель с воздухоотводчиком DN20, 45кВт (8/1шт)</t>
  </si>
  <si>
    <t>VER-001629</t>
  </si>
  <si>
    <t>VMB2535</t>
  </si>
  <si>
    <t>Гидравлический разделитель с воздухоотводчиком DN25, 60кВт (8/1шт)</t>
  </si>
  <si>
    <t>VER-001630</t>
  </si>
  <si>
    <t>VMB2550</t>
  </si>
  <si>
    <t>Гидравлический разделитель с воздухоотводчиком DN25, 50кВт (12/1шт)</t>
  </si>
  <si>
    <t>VER-001679</t>
  </si>
  <si>
    <t>VMB3270</t>
  </si>
  <si>
    <t>Гидравлический разделитель с воздухоотводчиком DN32, 70кВт (12/1шт)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</si>
</sst>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2f57407_c27f_11ee_a54c_047c1617b143_4396bef6_0312_11ef_a5a4_047c1617b1431.png"/><Relationship Id="rId2" Type="http://schemas.openxmlformats.org/officeDocument/2006/relationships/image" Target="../media/a2f57409_c27f_11ee_a54c_047c1617b143_4396befa_0312_11ef_a5a4_047c1617b1432.png"/><Relationship Id="rId3" Type="http://schemas.openxmlformats.org/officeDocument/2006/relationships/image" Target="../media/a2f5740b_c27f_11ee_a54c_047c1617b143_4396befc_0312_11ef_a5a4_047c1617b1433.png"/><Relationship Id="rId4" Type="http://schemas.openxmlformats.org/officeDocument/2006/relationships/image" Target="../media/6f6da39b_c29f_11ee_a54c_047c1617b143_4396bef7_0312_11ef_a5a4_047c1617b1434.png"/><Relationship Id="rId5" Type="http://schemas.openxmlformats.org/officeDocument/2006/relationships/image" Target="../media/6f6da39d_c29f_11ee_a54c_047c1617b143_4396befe_0312_11ef_a5a4_047c1617b1435.png"/><Relationship Id="rId6" Type="http://schemas.openxmlformats.org/officeDocument/2006/relationships/image" Target="../media/e558648a_f66a_11ef_a6e7_047c1617b143_7e424fc1_5a46_11f0_a775_047c1617b1436.jpeg"/><Relationship Id="rId7" Type="http://schemas.openxmlformats.org/officeDocument/2006/relationships/image" Target="../media/e558648c_f66a_11ef_a6e7_047c1617b143_7e424fc3_5a46_11f0_a775_047c1617b1437.jpeg"/><Relationship Id="rId8" Type="http://schemas.openxmlformats.org/officeDocument/2006/relationships/image" Target="../media/28a1d124_7e77_11f0_a7a6_047c1617b143_ab7d8f9e_d05b_11f0_a810_047c1617b1438.jpeg"/><Relationship Id="rId9" Type="http://schemas.openxmlformats.org/officeDocument/2006/relationships/image" Target="../media/28a1d126_7e77_11f0_a7a6_047c1617b143_d79fde64_96ec_11f0_a7c5_047c1617b1439.jpeg"/><Relationship Id="rId10" Type="http://schemas.openxmlformats.org/officeDocument/2006/relationships/image" Target="../media/28a1d128_7e77_11f0_a7a6_047c1617b143_d79fde5e_96ec_11f0_a7c5_047c1617b14310.jpeg"/><Relationship Id="rId11" Type="http://schemas.openxmlformats.org/officeDocument/2006/relationships/image" Target="../media/28a1d12a_7e77_11f0_a7a6_047c1617b143_d79fde61_96ec_11f0_a7c5_047c1617b14311.jpeg"/><Relationship Id="rId12" Type="http://schemas.openxmlformats.org/officeDocument/2006/relationships/image" Target="../media/28a1d13c_7e77_11f0_a7a6_047c1617b143_ab7d8f9b_d05b_11f0_a810_047c1617b14312.jpeg"/><Relationship Id="rId13" Type="http://schemas.openxmlformats.org/officeDocument/2006/relationships/image" Target="../media/28a1d13e_7e77_11f0_a7a6_047c1617b143_ab7d8f99_d05b_11f0_a810_047c1617b143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884625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0</v>
      </c>
      <c r="H4" s="2">
        <v>0</v>
      </c>
      <c r="I4" s="1">
        <v>0</v>
      </c>
      <c r="J4" s="3" t="s">
        <v>16</v>
      </c>
      <c r="K4" s="2" t="str">
        <f>J4*4686.36</f>
        <v>0</v>
      </c>
      <c r="L4" s="5"/>
    </row>
    <row r="5" spans="1:12" customHeight="1" ht="105" outlineLevel="3">
      <c r="A5" s="1"/>
      <c r="B5" s="1">
        <v>884626</v>
      </c>
      <c r="C5" s="1" t="s">
        <v>17</v>
      </c>
      <c r="D5" s="1" t="s">
        <v>18</v>
      </c>
      <c r="E5" s="2" t="s">
        <v>19</v>
      </c>
      <c r="F5" s="2" t="s">
        <v>20</v>
      </c>
      <c r="G5" s="2">
        <v>0</v>
      </c>
      <c r="H5" s="2">
        <v>0</v>
      </c>
      <c r="I5" s="1">
        <v>0</v>
      </c>
      <c r="J5" s="3" t="s">
        <v>16</v>
      </c>
      <c r="K5" s="2" t="str">
        <f>J5*5643.33</f>
        <v>0</v>
      </c>
      <c r="L5" s="5"/>
    </row>
    <row r="6" spans="1:12" customHeight="1" ht="105" outlineLevel="3">
      <c r="A6" s="1"/>
      <c r="B6" s="1">
        <v>884627</v>
      </c>
      <c r="C6" s="1" t="s">
        <v>21</v>
      </c>
      <c r="D6" s="1" t="s">
        <v>22</v>
      </c>
      <c r="E6" s="2" t="s">
        <v>23</v>
      </c>
      <c r="F6" s="2" t="s">
        <v>24</v>
      </c>
      <c r="G6" s="2">
        <v>0</v>
      </c>
      <c r="H6" s="2">
        <v>0</v>
      </c>
      <c r="I6" s="1">
        <v>0</v>
      </c>
      <c r="J6" s="3" t="s">
        <v>16</v>
      </c>
      <c r="K6" s="2" t="str">
        <f>J6*6082.86</f>
        <v>0</v>
      </c>
      <c r="L6" s="5"/>
    </row>
    <row r="7" spans="1:12" customHeight="1" ht="105" outlineLevel="3">
      <c r="A7" s="1"/>
      <c r="B7" s="1">
        <v>884628</v>
      </c>
      <c r="C7" s="1" t="s">
        <v>25</v>
      </c>
      <c r="D7" s="1" t="s">
        <v>26</v>
      </c>
      <c r="E7" s="2" t="s">
        <v>27</v>
      </c>
      <c r="F7" s="2" t="s">
        <v>28</v>
      </c>
      <c r="G7" s="2">
        <v>-1</v>
      </c>
      <c r="H7" s="2">
        <v>0</v>
      </c>
      <c r="I7" s="1">
        <v>0</v>
      </c>
      <c r="J7" s="3" t="s">
        <v>16</v>
      </c>
      <c r="K7" s="2" t="str">
        <f>J7*7273.56</f>
        <v>0</v>
      </c>
      <c r="L7" s="5"/>
    </row>
    <row r="8" spans="1:12" customHeight="1" ht="105" outlineLevel="3">
      <c r="A8" s="1"/>
      <c r="B8" s="1">
        <v>884629</v>
      </c>
      <c r="C8" s="1" t="s">
        <v>29</v>
      </c>
      <c r="D8" s="1" t="s">
        <v>30</v>
      </c>
      <c r="E8" s="2" t="s">
        <v>31</v>
      </c>
      <c r="F8" s="2" t="s">
        <v>32</v>
      </c>
      <c r="G8" s="2">
        <v>2</v>
      </c>
      <c r="H8" s="2">
        <v>0</v>
      </c>
      <c r="I8" s="1">
        <v>0</v>
      </c>
      <c r="J8" s="3" t="s">
        <v>16</v>
      </c>
      <c r="K8" s="2" t="str">
        <f>J8*7574.91</f>
        <v>0</v>
      </c>
      <c r="L8" s="5"/>
    </row>
    <row r="9" spans="1:12" customHeight="1" ht="105" outlineLevel="3">
      <c r="A9" s="1"/>
      <c r="B9" s="1">
        <v>886071</v>
      </c>
      <c r="C9" s="1" t="s">
        <v>33</v>
      </c>
      <c r="D9" s="1" t="s">
        <v>34</v>
      </c>
      <c r="E9" s="2" t="s">
        <v>35</v>
      </c>
      <c r="F9" s="2" t="s">
        <v>15</v>
      </c>
      <c r="G9" s="2">
        <v>6</v>
      </c>
      <c r="H9" s="2">
        <v>0</v>
      </c>
      <c r="I9" s="1">
        <v>0</v>
      </c>
      <c r="J9" s="3" t="s">
        <v>16</v>
      </c>
      <c r="K9" s="2" t="str">
        <f>J9*4686.36</f>
        <v>0</v>
      </c>
      <c r="L9" s="5"/>
    </row>
    <row r="10" spans="1:12" customHeight="1" ht="105" outlineLevel="3">
      <c r="A10" s="1"/>
      <c r="B10" s="1">
        <v>886072</v>
      </c>
      <c r="C10" s="1" t="s">
        <v>36</v>
      </c>
      <c r="D10" s="1" t="s">
        <v>37</v>
      </c>
      <c r="E10" s="2" t="s">
        <v>38</v>
      </c>
      <c r="F10" s="2" t="s">
        <v>20</v>
      </c>
      <c r="G10" s="2">
        <v>2</v>
      </c>
      <c r="H10" s="2">
        <v>0</v>
      </c>
      <c r="I10" s="1">
        <v>0</v>
      </c>
      <c r="J10" s="3" t="s">
        <v>16</v>
      </c>
      <c r="K10" s="2" t="str">
        <f>J10*5643.33</f>
        <v>0</v>
      </c>
      <c r="L10" s="5"/>
    </row>
    <row r="11" spans="1:12" customHeight="1" ht="105" outlineLevel="3">
      <c r="A11" s="1"/>
      <c r="B11" s="1">
        <v>955744</v>
      </c>
      <c r="C11" s="1" t="s">
        <v>39</v>
      </c>
      <c r="D11" s="1" t="s">
        <v>40</v>
      </c>
      <c r="E11" s="2" t="s">
        <v>41</v>
      </c>
      <c r="F11" s="2" t="s">
        <v>42</v>
      </c>
      <c r="G11" s="2">
        <v>2</v>
      </c>
      <c r="H11" s="2">
        <v>0</v>
      </c>
      <c r="I11" s="1">
        <v>0</v>
      </c>
      <c r="J11" s="3" t="s">
        <v>16</v>
      </c>
      <c r="K11" s="2" t="str">
        <f>J11*9136.05</f>
        <v>0</v>
      </c>
      <c r="L11" s="5"/>
    </row>
    <row r="12" spans="1:12" customHeight="1" ht="105" outlineLevel="3">
      <c r="A12" s="1"/>
      <c r="B12" s="1">
        <v>955745</v>
      </c>
      <c r="C12" s="1" t="s">
        <v>43</v>
      </c>
      <c r="D12" s="1" t="s">
        <v>44</v>
      </c>
      <c r="E12" s="2" t="s">
        <v>45</v>
      </c>
      <c r="F12" s="2" t="s">
        <v>46</v>
      </c>
      <c r="G12" s="2">
        <v>2</v>
      </c>
      <c r="H12" s="2">
        <v>0</v>
      </c>
      <c r="I12" s="1">
        <v>0</v>
      </c>
      <c r="J12" s="3" t="s">
        <v>16</v>
      </c>
      <c r="K12" s="2" t="str">
        <f>J12*12960.99</f>
        <v>0</v>
      </c>
      <c r="L12" s="5"/>
    </row>
    <row r="13" spans="1:12" customHeight="1" ht="105" outlineLevel="3">
      <c r="A13" s="1"/>
      <c r="B13" s="1">
        <v>955746</v>
      </c>
      <c r="C13" s="1" t="s">
        <v>47</v>
      </c>
      <c r="D13" s="1" t="s">
        <v>48</v>
      </c>
      <c r="E13" s="2" t="s">
        <v>49</v>
      </c>
      <c r="F13" s="2" t="s">
        <v>50</v>
      </c>
      <c r="G13" s="2">
        <v>0</v>
      </c>
      <c r="H13" s="2">
        <v>0</v>
      </c>
      <c r="I13" s="1">
        <v>0</v>
      </c>
      <c r="J13" s="3" t="s">
        <v>16</v>
      </c>
      <c r="K13" s="2" t="str">
        <f>J13*6767.88</f>
        <v>0</v>
      </c>
      <c r="L13" s="5"/>
    </row>
    <row r="14" spans="1:12" customHeight="1" ht="105" outlineLevel="3">
      <c r="A14" s="1"/>
      <c r="B14" s="1">
        <v>955747</v>
      </c>
      <c r="C14" s="1" t="s">
        <v>51</v>
      </c>
      <c r="D14" s="1" t="s">
        <v>52</v>
      </c>
      <c r="E14" s="2" t="s">
        <v>53</v>
      </c>
      <c r="F14" s="2" t="s">
        <v>54</v>
      </c>
      <c r="G14" s="2">
        <v>2</v>
      </c>
      <c r="H14" s="2">
        <v>0</v>
      </c>
      <c r="I14" s="1">
        <v>0</v>
      </c>
      <c r="J14" s="3" t="s">
        <v>16</v>
      </c>
      <c r="K14" s="2" t="str">
        <f>J14*6778.17</f>
        <v>0</v>
      </c>
      <c r="L14" s="5"/>
    </row>
    <row r="15" spans="1:12" outlineLevel="3">
      <c r="A15" s="1"/>
      <c r="B15" s="1">
        <v>955749</v>
      </c>
      <c r="C15" s="1" t="s">
        <v>55</v>
      </c>
      <c r="D15" s="1" t="s">
        <v>56</v>
      </c>
      <c r="E15" s="2" t="s">
        <v>57</v>
      </c>
      <c r="F15" s="2" t="s">
        <v>15</v>
      </c>
      <c r="G15" s="2">
        <v>2</v>
      </c>
      <c r="H15" s="2">
        <v>0</v>
      </c>
      <c r="I15" s="1">
        <v>0</v>
      </c>
      <c r="J15" s="3" t="s">
        <v>16</v>
      </c>
      <c r="K15" s="2" t="str">
        <f>J15*4686.36</f>
        <v>0</v>
      </c>
      <c r="L15" s="5"/>
    </row>
    <row r="16" spans="1:12" customHeight="1" ht="105" outlineLevel="3">
      <c r="A16" s="1"/>
      <c r="B16" s="1">
        <v>955750</v>
      </c>
      <c r="C16" s="1" t="s">
        <v>58</v>
      </c>
      <c r="D16" s="1" t="s">
        <v>59</v>
      </c>
      <c r="E16" s="2" t="s">
        <v>60</v>
      </c>
      <c r="F16" s="2" t="s">
        <v>20</v>
      </c>
      <c r="G16" s="2">
        <v>2</v>
      </c>
      <c r="H16" s="2">
        <v>0</v>
      </c>
      <c r="I16" s="1">
        <v>0</v>
      </c>
      <c r="J16" s="3" t="s">
        <v>16</v>
      </c>
      <c r="K16" s="2" t="str">
        <f>J16*5643.33</f>
        <v>0</v>
      </c>
      <c r="L16" s="5"/>
    </row>
    <row r="17" spans="1:12" customHeight="1" ht="105" outlineLevel="3">
      <c r="A17" s="1"/>
      <c r="B17" s="1">
        <v>955751</v>
      </c>
      <c r="C17" s="1" t="s">
        <v>61</v>
      </c>
      <c r="D17" s="1" t="s">
        <v>62</v>
      </c>
      <c r="E17" s="2" t="s">
        <v>63</v>
      </c>
      <c r="F17" s="2" t="s">
        <v>28</v>
      </c>
      <c r="G17" s="2">
        <v>2</v>
      </c>
      <c r="H17" s="2">
        <v>0</v>
      </c>
      <c r="I17" s="1">
        <v>0</v>
      </c>
      <c r="J17" s="3" t="s">
        <v>16</v>
      </c>
      <c r="K17" s="2" t="str">
        <f>J17*7273.56</f>
        <v>0</v>
      </c>
      <c r="L17" s="5"/>
    </row>
    <row r="18" spans="1:12" outlineLevel="3">
      <c r="A18" s="1"/>
      <c r="B18" s="1">
        <v>955780</v>
      </c>
      <c r="C18" s="1" t="s">
        <v>64</v>
      </c>
      <c r="D18" s="1" t="s">
        <v>65</v>
      </c>
      <c r="E18" s="2" t="s">
        <v>66</v>
      </c>
      <c r="F18" s="2" t="s">
        <v>32</v>
      </c>
      <c r="G18" s="2">
        <v>0</v>
      </c>
      <c r="H18" s="2">
        <v>0</v>
      </c>
      <c r="I18" s="1">
        <v>0</v>
      </c>
      <c r="J18" s="3" t="s">
        <v>16</v>
      </c>
      <c r="K18" s="2" t="str">
        <f>J18*7574.91</f>
        <v>0</v>
      </c>
      <c r="L1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2026-04-20T18:28:53+03:00</dcterms:created>
  <dcterms:modified xsi:type="dcterms:W3CDTF">2026-04-20T18:28:53+03:00</dcterms:modified>
  <dc:title>Untitled Spreadsheet</dc:title>
  <dc:description/>
  <dc:subject/>
  <cp:keywords/>
  <cp:category/>
</cp:coreProperties>
</file>