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<sst xmlns="http://schemas.openxmlformats.org/spreadsheetml/2006/main" uniqueCount="76">
  <si>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</si>
  <si>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</si>
  <si>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</si>
  <si>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</si>
  <si>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</si>
  <si>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</si>
  <si>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</si>
  <si>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</si>
  <si>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</si>
  <si>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</si>
  <si>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</si>
  <si>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Редукторы давления</t>
  </si>
  <si>
    <t>Редуктора давления OR (Италия)</t>
  </si>
  <si>
    <t>VLC-900557</t>
  </si>
  <si>
    <t>OR.224.G.04</t>
  </si>
  <si>
    <t>Редуктор давления мембранный RIO EXPORT, PN25, от 1 до 7 бар, 1/2” (аналог VT.085.N.04)</t>
  </si>
  <si>
    <t>5 766.00 руб.</t>
  </si>
  <si>
    <t>&gt;500</t>
  </si>
  <si>
    <t>шт</t>
  </si>
  <si>
    <t>VLC-900558</t>
  </si>
  <si>
    <t>OR.224.G.05</t>
  </si>
  <si>
    <t>Редуктор давления мембранный RIO EXPORT, PN25, от 1 до 7 бар, 3/4” (аналог VT.085.N.05)</t>
  </si>
  <si>
    <t>7 576.00 руб.</t>
  </si>
  <si>
    <t>&gt;50</t>
  </si>
  <si>
    <t>VLC-900559</t>
  </si>
  <si>
    <t>OR.224.G.06</t>
  </si>
  <si>
    <t>Редуктор давления мембранный RIO EXPORT, PN25, от 1 до 7 бар, 1” (аналог VT.085.N.06)</t>
  </si>
  <si>
    <t>14 903.00 руб.</t>
  </si>
  <si>
    <t>VLC-900560</t>
  </si>
  <si>
    <t>OR.224.G.07</t>
  </si>
  <si>
    <t>Редуктор давления мембранный RIO EXPORT, PN25, от 1 до 7 бар, 1 1/4” (аналог VT.085.N.07)</t>
  </si>
  <si>
    <t>21 169.00 руб.</t>
  </si>
  <si>
    <t>&gt;10</t>
  </si>
  <si>
    <t>VLC-900561</t>
  </si>
  <si>
    <t>OR.224.G.08</t>
  </si>
  <si>
    <t>Редуктор давления мембранный RIO EXPORT, PN25, от 1 до 7 бар, 1 1/2” (аналог VT.085.N.08)</t>
  </si>
  <si>
    <t>33 127.00 руб.</t>
  </si>
  <si>
    <t>VLC-900562</t>
  </si>
  <si>
    <t>OR.224.G.09</t>
  </si>
  <si>
    <t>Редуктор давления мембранный RIO EXPORT, PN25, от 1 до 7 бар, 2” (аналог VT.085.N.09)</t>
  </si>
  <si>
    <t>53 838.00 руб.</t>
  </si>
  <si>
    <t>VLC-900563</t>
  </si>
  <si>
    <t>OR.232.N.04SM</t>
  </si>
  <si>
    <t>Редуктор давления поршн. SABO PN16, от 1 до 5,5 бара, 1/2" c вых.для маном. (аналог VT.088.N.0455SM)</t>
  </si>
  <si>
    <t>2 507.00 руб.</t>
  </si>
  <si>
    <t>VLC-900564</t>
  </si>
  <si>
    <t>OR.232.N.04</t>
  </si>
  <si>
    <t>Редуктор давления поршневой SABO PN16, от 1 до 5,5 бара, 1/2", никель (аналог VT.086.N.04)</t>
  </si>
  <si>
    <t>1 741.00 руб.</t>
  </si>
  <si>
    <t>&gt;1000</t>
  </si>
  <si>
    <t>VLC-900565</t>
  </si>
  <si>
    <t>OR.232.N.05</t>
  </si>
  <si>
    <t>Редуктор давления поршневой SABO PN16, от 1 до 5,5 бара, 3/4", никель (аналог VT.086.N.05)</t>
  </si>
  <si>
    <t>2 348.00 руб.</t>
  </si>
  <si>
    <t>&gt;100</t>
  </si>
  <si>
    <t>VLC-900566</t>
  </si>
  <si>
    <t>OR.233.N.06</t>
  </si>
  <si>
    <t>Редуктор давления поршневой PN25, от 1 до 5,5 бара, 1", никель (аналог VT.086.NH.06)</t>
  </si>
  <si>
    <t>6 322.00 руб.</t>
  </si>
  <si>
    <t>VLC-900567</t>
  </si>
  <si>
    <t>OR.233.N.07</t>
  </si>
  <si>
    <t>Редуктор давления поршневой PN25, от 1 до 5,5 бара, 1 1/4", никель (аналог VT.086.NH.07)</t>
  </si>
  <si>
    <t>9 498.00 руб.</t>
  </si>
  <si>
    <t>VLC-900568</t>
  </si>
  <si>
    <t>OR.233.N.08</t>
  </si>
  <si>
    <t>Редуктор давления поршневой PN25, от 1 до 5,5 бара, облегченный, 1 1/2", никель (аналог VT.086.NH.08</t>
  </si>
  <si>
    <t>12 015.00 руб.</t>
  </si>
  <si>
    <t>&gt;25</t>
  </si>
  <si>
    <t>VLC-900569</t>
  </si>
  <si>
    <t>OR.233.N.09</t>
  </si>
  <si>
    <t>Редуктор давления поршневой PN25, от 1 до 5,5 бара, облегченный, 2", никель (аналог VT.086.NH.09)</t>
  </si>
  <si>
    <t>14 615.00 руб.</t>
  </si>
  <si>
    <t>VLC-900621</t>
  </si>
  <si>
    <t>OR.218.N.04</t>
  </si>
  <si>
    <t>Редуктор давления MINI PN 16, мембр, со встр фильтр и демпф кам, 1 до 7 бар, 1/2” (0218.015)</t>
  </si>
  <si>
    <t>3 575.00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</si>
</sst>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3ec59d_f88e_11ee_a597_047c1617b143_85119bea_fcc8_11ef_a6ef_047c1617b1431.jpeg"/><Relationship Id="rId2" Type="http://schemas.openxmlformats.org/officeDocument/2006/relationships/image" Target="../media/933ec59f_f88e_11ee_a597_047c1617b143_85119bf3_fcc8_11ef_a6ef_047c1617b1432.jpeg"/><Relationship Id="rId3" Type="http://schemas.openxmlformats.org/officeDocument/2006/relationships/image" Target="../media/933ec5a1_f88e_11ee_a597_047c1617b143_85119bed_fcc8_11ef_a6ef_047c1617b1433.jpeg"/><Relationship Id="rId4" Type="http://schemas.openxmlformats.org/officeDocument/2006/relationships/image" Target="../media/933ec5a3_f88e_11ee_a597_047c1617b143_85119be7_fcc8_11ef_a6ef_047c1617b1434.jpeg"/><Relationship Id="rId5" Type="http://schemas.openxmlformats.org/officeDocument/2006/relationships/image" Target="../media/933ec5a5_f88e_11ee_a597_047c1617b143_85119be4_fcc8_11ef_a6ef_047c1617b1435.jpeg"/><Relationship Id="rId6" Type="http://schemas.openxmlformats.org/officeDocument/2006/relationships/image" Target="../media/933ec5a7_f88e_11ee_a597_047c1617b143_85119bf0_fcc8_11ef_a6ef_047c1617b1436.jpeg"/><Relationship Id="rId7" Type="http://schemas.openxmlformats.org/officeDocument/2006/relationships/image" Target="../media/933ec5a9_f88e_11ee_a597_047c1617b143_85119c05_fcc8_11ef_a6ef_047c1617b1437.jpeg"/><Relationship Id="rId8" Type="http://schemas.openxmlformats.org/officeDocument/2006/relationships/image" Target="../media/933ec5ab_f88e_11ee_a597_047c1617b143_85119c14_fcc8_11ef_a6ef_047c1617b1438.jpeg"/><Relationship Id="rId9" Type="http://schemas.openxmlformats.org/officeDocument/2006/relationships/image" Target="../media/933ec5ad_f88e_11ee_a597_047c1617b143_85119c17_fcc8_11ef_a6ef_047c1617b1439.jpeg"/><Relationship Id="rId10" Type="http://schemas.openxmlformats.org/officeDocument/2006/relationships/image" Target="../media/933ec5af_f88e_11ee_a597_047c1617b143_85119c0b_fcc8_11ef_a6ef_047c1617b14310.jpeg"/><Relationship Id="rId11" Type="http://schemas.openxmlformats.org/officeDocument/2006/relationships/image" Target="../media/933ec5b1_f88e_11ee_a597_047c1617b143_85119c08_fcc8_11ef_a6ef_047c1617b14311.jpeg"/><Relationship Id="rId12" Type="http://schemas.openxmlformats.org/officeDocument/2006/relationships/image" Target="../media/7571ec49_f891_11ee_a597_047c1617b143_85119c0e_fcc8_11ef_a6ef_047c1617b14312.jpeg"/><Relationship Id="rId13" Type="http://schemas.openxmlformats.org/officeDocument/2006/relationships/image" Target="../media/7571ec4b_f891_11ee_a597_047c1617b143_85119c11_fcc8_11ef_a6ef_047c1617b14313.jpeg"/><Relationship Id="rId14" Type="http://schemas.openxmlformats.org/officeDocument/2006/relationships/image" Target="../media/54e1da62_3459_11ef_a5e4_047c1617b143_4e2a73f4_fcc7_11ef_a6ef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956438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J5*5766.00</f>
        <v>0</v>
      </c>
      <c r="L5" s="5"/>
    </row>
    <row r="6" spans="1:12" customHeight="1" ht="105" outlineLevel="4">
      <c r="A6" s="1"/>
      <c r="B6" s="1">
        <v>956439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23</v>
      </c>
      <c r="I6" s="1">
        <v>0</v>
      </c>
      <c r="J6" s="3" t="s">
        <v>18</v>
      </c>
      <c r="K6" s="2" t="str">
        <f>J6*7576.00</f>
        <v>0</v>
      </c>
      <c r="L6" s="5"/>
    </row>
    <row r="7" spans="1:12" customHeight="1" ht="105" outlineLevel="4">
      <c r="A7" s="1"/>
      <c r="B7" s="1">
        <v>956440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 t="s">
        <v>23</v>
      </c>
      <c r="I7" s="1">
        <v>0</v>
      </c>
      <c r="J7" s="3" t="s">
        <v>18</v>
      </c>
      <c r="K7" s="2" t="str">
        <f>J7*14903.00</f>
        <v>0</v>
      </c>
      <c r="L7" s="5"/>
    </row>
    <row r="8" spans="1:12" customHeight="1" ht="105" outlineLevel="4">
      <c r="A8" s="1"/>
      <c r="B8" s="1">
        <v>956441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32</v>
      </c>
      <c r="I8" s="1">
        <v>0</v>
      </c>
      <c r="J8" s="3" t="s">
        <v>18</v>
      </c>
      <c r="K8" s="2" t="str">
        <f>J8*21169.00</f>
        <v>0</v>
      </c>
      <c r="L8" s="5"/>
    </row>
    <row r="9" spans="1:12" customHeight="1" ht="105" outlineLevel="4">
      <c r="A9" s="1"/>
      <c r="B9" s="1">
        <v>956442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 t="s">
        <v>32</v>
      </c>
      <c r="I9" s="1">
        <v>0</v>
      </c>
      <c r="J9" s="3" t="s">
        <v>18</v>
      </c>
      <c r="K9" s="2" t="str">
        <f>J9*33127.00</f>
        <v>0</v>
      </c>
      <c r="L9" s="5"/>
    </row>
    <row r="10" spans="1:12" customHeight="1" ht="105" outlineLevel="4">
      <c r="A10" s="1"/>
      <c r="B10" s="1">
        <v>956443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5</v>
      </c>
      <c r="I10" s="1">
        <v>0</v>
      </c>
      <c r="J10" s="3" t="s">
        <v>18</v>
      </c>
      <c r="K10" s="2" t="str">
        <f>J10*53838.00</f>
        <v>0</v>
      </c>
      <c r="L10" s="5"/>
    </row>
    <row r="11" spans="1:12" customHeight="1" ht="105" outlineLevel="4">
      <c r="A11" s="1"/>
      <c r="B11" s="1">
        <v>956444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 t="s">
        <v>17</v>
      </c>
      <c r="I11" s="1">
        <v>0</v>
      </c>
      <c r="J11" s="3" t="s">
        <v>18</v>
      </c>
      <c r="K11" s="2" t="str">
        <f>J11*2507.00</f>
        <v>0</v>
      </c>
      <c r="L11" s="5"/>
    </row>
    <row r="12" spans="1:12" customHeight="1" ht="105" outlineLevel="4">
      <c r="A12" s="1"/>
      <c r="B12" s="1">
        <v>956445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 t="s">
        <v>49</v>
      </c>
      <c r="I12" s="1">
        <v>0</v>
      </c>
      <c r="J12" s="3" t="s">
        <v>18</v>
      </c>
      <c r="K12" s="2" t="str">
        <f>J12*1741.00</f>
        <v>0</v>
      </c>
      <c r="L12" s="5"/>
    </row>
    <row r="13" spans="1:12" customHeight="1" ht="105" outlineLevel="4">
      <c r="A13" s="1"/>
      <c r="B13" s="1">
        <v>956446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0</v>
      </c>
      <c r="H13" s="2" t="s">
        <v>54</v>
      </c>
      <c r="I13" s="1">
        <v>0</v>
      </c>
      <c r="J13" s="3" t="s">
        <v>18</v>
      </c>
      <c r="K13" s="2" t="str">
        <f>J13*2348.00</f>
        <v>0</v>
      </c>
      <c r="L13" s="5"/>
    </row>
    <row r="14" spans="1:12" customHeight="1" ht="105" outlineLevel="4">
      <c r="A14" s="1"/>
      <c r="B14" s="1">
        <v>956447</v>
      </c>
      <c r="C14" s="1" t="s">
        <v>55</v>
      </c>
      <c r="D14" s="1" t="s">
        <v>56</v>
      </c>
      <c r="E14" s="2" t="s">
        <v>57</v>
      </c>
      <c r="F14" s="2" t="s">
        <v>58</v>
      </c>
      <c r="G14" s="2">
        <v>0</v>
      </c>
      <c r="H14" s="2" t="s">
        <v>23</v>
      </c>
      <c r="I14" s="1">
        <v>0</v>
      </c>
      <c r="J14" s="3" t="s">
        <v>18</v>
      </c>
      <c r="K14" s="2" t="str">
        <f>J14*6322.00</f>
        <v>0</v>
      </c>
      <c r="L14" s="5"/>
    </row>
    <row r="15" spans="1:12" customHeight="1" ht="105" outlineLevel="4">
      <c r="A15" s="1"/>
      <c r="B15" s="1">
        <v>956448</v>
      </c>
      <c r="C15" s="1" t="s">
        <v>59</v>
      </c>
      <c r="D15" s="1" t="s">
        <v>60</v>
      </c>
      <c r="E15" s="2" t="s">
        <v>61</v>
      </c>
      <c r="F15" s="2" t="s">
        <v>62</v>
      </c>
      <c r="G15" s="2">
        <v>0</v>
      </c>
      <c r="H15" s="2" t="s">
        <v>32</v>
      </c>
      <c r="I15" s="1">
        <v>0</v>
      </c>
      <c r="J15" s="3" t="s">
        <v>18</v>
      </c>
      <c r="K15" s="2" t="str">
        <f>J15*9498.00</f>
        <v>0</v>
      </c>
      <c r="L15" s="5"/>
    </row>
    <row r="16" spans="1:12" customHeight="1" ht="105" outlineLevel="4">
      <c r="A16" s="1"/>
      <c r="B16" s="1">
        <v>956449</v>
      </c>
      <c r="C16" s="1" t="s">
        <v>63</v>
      </c>
      <c r="D16" s="1" t="s">
        <v>64</v>
      </c>
      <c r="E16" s="2" t="s">
        <v>65</v>
      </c>
      <c r="F16" s="2" t="s">
        <v>66</v>
      </c>
      <c r="G16" s="2">
        <v>0</v>
      </c>
      <c r="H16" s="2" t="s">
        <v>67</v>
      </c>
      <c r="I16" s="1">
        <v>0</v>
      </c>
      <c r="J16" s="3" t="s">
        <v>18</v>
      </c>
      <c r="K16" s="2" t="str">
        <f>J16*12015.00</f>
        <v>0</v>
      </c>
      <c r="L16" s="5"/>
    </row>
    <row r="17" spans="1:12" customHeight="1" ht="105" outlineLevel="4">
      <c r="A17" s="1"/>
      <c r="B17" s="1">
        <v>956450</v>
      </c>
      <c r="C17" s="1" t="s">
        <v>68</v>
      </c>
      <c r="D17" s="1" t="s">
        <v>69</v>
      </c>
      <c r="E17" s="2" t="s">
        <v>70</v>
      </c>
      <c r="F17" s="2" t="s">
        <v>71</v>
      </c>
      <c r="G17" s="2">
        <v>0</v>
      </c>
      <c r="H17" s="2" t="s">
        <v>67</v>
      </c>
      <c r="I17" s="1">
        <v>0</v>
      </c>
      <c r="J17" s="3" t="s">
        <v>18</v>
      </c>
      <c r="K17" s="2" t="str">
        <f>J17*14615.00</f>
        <v>0</v>
      </c>
      <c r="L17" s="5"/>
    </row>
    <row r="18" spans="1:12" customHeight="1" ht="105" outlineLevel="4">
      <c r="A18" s="1"/>
      <c r="B18" s="1">
        <v>956452</v>
      </c>
      <c r="C18" s="1" t="s">
        <v>72</v>
      </c>
      <c r="D18" s="1" t="s">
        <v>73</v>
      </c>
      <c r="E18" s="2" t="s">
        <v>74</v>
      </c>
      <c r="F18" s="2" t="s">
        <v>75</v>
      </c>
      <c r="G18" s="2">
        <v>0</v>
      </c>
      <c r="H18" s="2" t="s">
        <v>32</v>
      </c>
      <c r="I18" s="1">
        <v>0</v>
      </c>
      <c r="J18" s="3" t="s">
        <v>18</v>
      </c>
      <c r="K18" s="2" t="str">
        <f>J18*3575.00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2026-08-03T05:52:18+03:00</dcterms:created>
  <dcterms:modified xsi:type="dcterms:W3CDTF">2026-08-03T05:52:18+03:00</dcterms:modified>
  <dc:title>Untitled Spreadsheet</dc:title>
  <dc:description/>
  <dc:subject/>
  <cp:keywords/>
  <cp:category/>
</cp:coreProperties>
</file>