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<sst xmlns="http://schemas.openxmlformats.org/spreadsheetml/2006/main" uniqueCount="48">
  <si>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</si>
  <si>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</si>
  <si>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</si>
  <si>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</si>
  <si>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</si>
  <si>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</si>
  <si>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</si>
  <si>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</si>
  <si>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</si>
  <si>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</si>
  <si>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</si>
  <si>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отопления</t>
  </si>
  <si>
    <t>Баки для отопления UNIPUMP</t>
  </si>
  <si>
    <t>Баки для отопления UNIPUMP (Россия)</t>
  </si>
  <si>
    <t>UNI-101722</t>
  </si>
  <si>
    <t>Расширительный бак вертикальный РВ 100 (БЭЗ)</t>
  </si>
  <si>
    <t>8 469.00 руб.</t>
  </si>
  <si>
    <t>шт</t>
  </si>
  <si>
    <t>UNI-101723</t>
  </si>
  <si>
    <t>Расширительный бак вертикальный РВ 100Н (фланец нерж., БЭЗ)</t>
  </si>
  <si>
    <t>8 863.00 руб.</t>
  </si>
  <si>
    <t>UNI-101724</t>
  </si>
  <si>
    <t>Расширительный бак вертикальный РВ 35 (БЭЗ)</t>
  </si>
  <si>
    <t>4 152.00 руб.</t>
  </si>
  <si>
    <t>UNI-101725</t>
  </si>
  <si>
    <t>Расширительный бак вертикальный РВ 50 (БЭЗ)</t>
  </si>
  <si>
    <t>6 051.00 руб.</t>
  </si>
  <si>
    <t>UNI-101726</t>
  </si>
  <si>
    <t>Расширительный бак вертикальный РВ 50Н (фланец нерж., БЭЗ)</t>
  </si>
  <si>
    <t>6 445.00 руб.</t>
  </si>
  <si>
    <t>UNI-101727</t>
  </si>
  <si>
    <t>Расширительный бак вертикальный РВ 80 (БЭЗ)</t>
  </si>
  <si>
    <t>7 950.00 руб.</t>
  </si>
  <si>
    <t>UNI-101728</t>
  </si>
  <si>
    <t>Расширительный бак вертикальный РВ 80Н (фланец нерж., БЭЗ)</t>
  </si>
  <si>
    <t>8 344.00 руб.</t>
  </si>
  <si>
    <t>UNI-101729</t>
  </si>
  <si>
    <t>Расширительный бак подвесной РП 24 (БЭЗ)</t>
  </si>
  <si>
    <t>2 992.00 руб.</t>
  </si>
  <si>
    <t>UNI-101730</t>
  </si>
  <si>
    <t>Расширительный бак подвесной РП 24К (с креплением, БЭЗ)</t>
  </si>
  <si>
    <t>3 251.00 руб.</t>
  </si>
  <si>
    <t>UNI-101731</t>
  </si>
  <si>
    <t>Расширительный бак подвесной РП 35 (БЭЗ)</t>
  </si>
  <si>
    <t>4 131.00 руб.</t>
  </si>
  <si>
    <t>UNI-101732</t>
  </si>
  <si>
    <t>Расширительный бак подвесной РП 35К (с креплением, БЭЗ)</t>
  </si>
  <si>
    <t>4 388.00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</si>
</sst>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958947</v>
      </c>
      <c r="C6" s="1" t="s">
        <v>14</v>
      </c>
      <c r="D6" s="1">
        <v>30971</v>
      </c>
      <c r="E6" s="2" t="s">
        <v>15</v>
      </c>
      <c r="F6" s="2" t="s">
        <v>16</v>
      </c>
      <c r="G6" s="2">
        <v>0</v>
      </c>
      <c r="H6" s="2">
        <v>1</v>
      </c>
      <c r="I6" s="1">
        <v>0</v>
      </c>
      <c r="J6" s="3" t="s">
        <v>17</v>
      </c>
      <c r="K6" s="2" t="str">
        <f>J6*8469.00</f>
        <v>0</v>
      </c>
      <c r="L6" s="5"/>
    </row>
    <row r="7" spans="1:12" outlineLevel="5">
      <c r="A7" s="1"/>
      <c r="B7" s="1">
        <v>958948</v>
      </c>
      <c r="C7" s="1" t="s">
        <v>18</v>
      </c>
      <c r="D7" s="1">
        <v>76318</v>
      </c>
      <c r="E7" s="2" t="s">
        <v>19</v>
      </c>
      <c r="F7" s="2" t="s">
        <v>20</v>
      </c>
      <c r="G7" s="2">
        <v>0</v>
      </c>
      <c r="H7" s="2">
        <v>6</v>
      </c>
      <c r="I7" s="1">
        <v>0</v>
      </c>
      <c r="J7" s="3" t="s">
        <v>17</v>
      </c>
      <c r="K7" s="2" t="str">
        <f>J7*8863.00</f>
        <v>0</v>
      </c>
      <c r="L7" s="5"/>
    </row>
    <row r="8" spans="1:12" outlineLevel="5">
      <c r="A8" s="1"/>
      <c r="B8" s="1">
        <v>958949</v>
      </c>
      <c r="C8" s="1" t="s">
        <v>21</v>
      </c>
      <c r="D8" s="1">
        <v>19240</v>
      </c>
      <c r="E8" s="2" t="s">
        <v>22</v>
      </c>
      <c r="F8" s="2" t="s">
        <v>23</v>
      </c>
      <c r="G8" s="2">
        <v>0</v>
      </c>
      <c r="H8" s="2">
        <v>10</v>
      </c>
      <c r="I8" s="1">
        <v>0</v>
      </c>
      <c r="J8" s="3" t="s">
        <v>17</v>
      </c>
      <c r="K8" s="2" t="str">
        <f>J8*4152.00</f>
        <v>0</v>
      </c>
      <c r="L8" s="5"/>
    </row>
    <row r="9" spans="1:12" outlineLevel="5">
      <c r="A9" s="1"/>
      <c r="B9" s="1">
        <v>958950</v>
      </c>
      <c r="C9" s="1" t="s">
        <v>24</v>
      </c>
      <c r="D9" s="1">
        <v>59350</v>
      </c>
      <c r="E9" s="2" t="s">
        <v>25</v>
      </c>
      <c r="F9" s="2" t="s">
        <v>26</v>
      </c>
      <c r="G9" s="2">
        <v>0</v>
      </c>
      <c r="H9" s="2">
        <v>8</v>
      </c>
      <c r="I9" s="1">
        <v>0</v>
      </c>
      <c r="J9" s="3" t="s">
        <v>17</v>
      </c>
      <c r="K9" s="2" t="str">
        <f>J9*6051.00</f>
        <v>0</v>
      </c>
      <c r="L9" s="5"/>
    </row>
    <row r="10" spans="1:12" outlineLevel="5">
      <c r="A10" s="1"/>
      <c r="B10" s="1">
        <v>958951</v>
      </c>
      <c r="C10" s="1" t="s">
        <v>27</v>
      </c>
      <c r="D10" s="1">
        <v>71918</v>
      </c>
      <c r="E10" s="2" t="s">
        <v>28</v>
      </c>
      <c r="F10" s="2" t="s">
        <v>29</v>
      </c>
      <c r="G10" s="2">
        <v>0</v>
      </c>
      <c r="H10" s="2">
        <v>5</v>
      </c>
      <c r="I10" s="1">
        <v>0</v>
      </c>
      <c r="J10" s="3" t="s">
        <v>17</v>
      </c>
      <c r="K10" s="2" t="str">
        <f>J10*6445.00</f>
        <v>0</v>
      </c>
      <c r="L10" s="5"/>
    </row>
    <row r="11" spans="1:12" outlineLevel="5">
      <c r="A11" s="1"/>
      <c r="B11" s="1">
        <v>958952</v>
      </c>
      <c r="C11" s="1" t="s">
        <v>30</v>
      </c>
      <c r="D11" s="1">
        <v>76576</v>
      </c>
      <c r="E11" s="2" t="s">
        <v>31</v>
      </c>
      <c r="F11" s="2" t="s">
        <v>32</v>
      </c>
      <c r="G11" s="2">
        <v>0</v>
      </c>
      <c r="H11" s="2">
        <v>10</v>
      </c>
      <c r="I11" s="1">
        <v>0</v>
      </c>
      <c r="J11" s="3" t="s">
        <v>17</v>
      </c>
      <c r="K11" s="2" t="str">
        <f>J11*7950.00</f>
        <v>0</v>
      </c>
      <c r="L11" s="5"/>
    </row>
    <row r="12" spans="1:12" outlineLevel="5">
      <c r="A12" s="1"/>
      <c r="B12" s="1">
        <v>958953</v>
      </c>
      <c r="C12" s="1" t="s">
        <v>33</v>
      </c>
      <c r="D12" s="1">
        <v>29814</v>
      </c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17</v>
      </c>
      <c r="K12" s="2" t="str">
        <f>J12*8344.00</f>
        <v>0</v>
      </c>
      <c r="L12" s="5"/>
    </row>
    <row r="13" spans="1:12" outlineLevel="5">
      <c r="A13" s="1"/>
      <c r="B13" s="1">
        <v>958954</v>
      </c>
      <c r="C13" s="1" t="s">
        <v>36</v>
      </c>
      <c r="D13" s="1">
        <v>20724</v>
      </c>
      <c r="E13" s="2" t="s">
        <v>37</v>
      </c>
      <c r="F13" s="2" t="s">
        <v>38</v>
      </c>
      <c r="G13" s="2">
        <v>0</v>
      </c>
      <c r="H13" s="2">
        <v>10</v>
      </c>
      <c r="I13" s="1">
        <v>0</v>
      </c>
      <c r="J13" s="3" t="s">
        <v>17</v>
      </c>
      <c r="K13" s="2" t="str">
        <f>J13*2992.00</f>
        <v>0</v>
      </c>
      <c r="L13" s="5"/>
    </row>
    <row r="14" spans="1:12" outlineLevel="5">
      <c r="A14" s="1"/>
      <c r="B14" s="1">
        <v>958955</v>
      </c>
      <c r="C14" s="1" t="s">
        <v>39</v>
      </c>
      <c r="D14" s="1">
        <v>49541</v>
      </c>
      <c r="E14" s="2" t="s">
        <v>40</v>
      </c>
      <c r="F14" s="2" t="s">
        <v>41</v>
      </c>
      <c r="G14" s="2">
        <v>0</v>
      </c>
      <c r="H14" s="2">
        <v>4</v>
      </c>
      <c r="I14" s="1">
        <v>0</v>
      </c>
      <c r="J14" s="3" t="s">
        <v>17</v>
      </c>
      <c r="K14" s="2" t="str">
        <f>J14*3251.00</f>
        <v>0</v>
      </c>
      <c r="L14" s="5"/>
    </row>
    <row r="15" spans="1:12" outlineLevel="5">
      <c r="A15" s="1"/>
      <c r="B15" s="1">
        <v>958956</v>
      </c>
      <c r="C15" s="1" t="s">
        <v>42</v>
      </c>
      <c r="D15" s="1">
        <v>37796</v>
      </c>
      <c r="E15" s="2" t="s">
        <v>43</v>
      </c>
      <c r="F15" s="2" t="s">
        <v>44</v>
      </c>
      <c r="G15" s="2">
        <v>0</v>
      </c>
      <c r="H15" s="2">
        <v>10</v>
      </c>
      <c r="I15" s="1">
        <v>0</v>
      </c>
      <c r="J15" s="3" t="s">
        <v>17</v>
      </c>
      <c r="K15" s="2" t="str">
        <f>J15*4131.00</f>
        <v>0</v>
      </c>
      <c r="L15" s="5"/>
    </row>
    <row r="16" spans="1:12" outlineLevel="5">
      <c r="A16" s="1"/>
      <c r="B16" s="1">
        <v>958957</v>
      </c>
      <c r="C16" s="1" t="s">
        <v>45</v>
      </c>
      <c r="D16" s="1">
        <v>32433</v>
      </c>
      <c r="E16" s="2" t="s">
        <v>46</v>
      </c>
      <c r="F16" s="2" t="s">
        <v>47</v>
      </c>
      <c r="G16" s="2">
        <v>0</v>
      </c>
      <c r="H16" s="2">
        <v>1</v>
      </c>
      <c r="I16" s="1">
        <v>0</v>
      </c>
      <c r="J16" s="3" t="s">
        <v>17</v>
      </c>
      <c r="K16" s="2" t="str">
        <f>J16*4388.00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2026-05-31T23:52:17+03:00</dcterms:created>
  <dcterms:modified xsi:type="dcterms:W3CDTF">2026-05-31T23:52:17+03:00</dcterms:modified>
  <dc:title>Untitled Spreadsheet</dc:title>
  <dc:description/>
  <dc:subject/>
  <cp:keywords/>
  <cp:category/>
</cp:coreProperties>
</file>