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<sst xmlns="http://schemas.openxmlformats.org/spreadsheetml/2006/main" uniqueCount="116">
  <si>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</si>
  <si>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</si>
  <si>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</si>
  <si>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</si>
  <si>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</si>
  <si>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</si>
  <si>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</si>
  <si>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</si>
  <si>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</si>
  <si>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</si>
  <si>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</si>
  <si>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</si>
  <si>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UNIPUMP</t>
  </si>
  <si>
    <t>Канализационные насосы WQ, WQR</t>
  </si>
  <si>
    <t>UNI-101618</t>
  </si>
  <si>
    <t>Канализационный насос 100WQ100-25-11/4</t>
  </si>
  <si>
    <t>176 726.00 руб.</t>
  </si>
  <si>
    <t>шт</t>
  </si>
  <si>
    <t>UNI-101619</t>
  </si>
  <si>
    <t>Канализационный насос 100WQ100-30-15/4</t>
  </si>
  <si>
    <t>196 183.00 руб.</t>
  </si>
  <si>
    <t>UNI-101620</t>
  </si>
  <si>
    <t>Канализационный насос 100WQ60-9-3</t>
  </si>
  <si>
    <t>50 901.00 руб.</t>
  </si>
  <si>
    <t>UNI-101621</t>
  </si>
  <si>
    <t>Канализационный насос 100WQ65-18-5.5</t>
  </si>
  <si>
    <t>72 148.00 руб.</t>
  </si>
  <si>
    <t>UNI-101622</t>
  </si>
  <si>
    <t>Канализационный насос 100WQ80-25-11</t>
  </si>
  <si>
    <t>128 888.00 руб.</t>
  </si>
  <si>
    <t>UNI-101623</t>
  </si>
  <si>
    <t>Канализационный насос 100WQR100-25-11/4 (высокотемп.)</t>
  </si>
  <si>
    <t>216 519.00 руб.</t>
  </si>
  <si>
    <t>UNI-101624</t>
  </si>
  <si>
    <t>Канализационный насос 100WQR110-10-5.5/4 (высокотемп.)</t>
  </si>
  <si>
    <t>116 903.00 руб.</t>
  </si>
  <si>
    <t>UNI-101625</t>
  </si>
  <si>
    <t>Канализационный насос 100WQR65-18-5.5 (высокотемп.)</t>
  </si>
  <si>
    <t>83 883.00 руб.</t>
  </si>
  <si>
    <t>UNI-101626</t>
  </si>
  <si>
    <t>Канализационный насос 100WQR80-15-7.5 (высокотемп.)</t>
  </si>
  <si>
    <t>108 883.00 руб.</t>
  </si>
  <si>
    <t>UNI-101627</t>
  </si>
  <si>
    <t>Канализационный насос 150WQ100-10-5.5</t>
  </si>
  <si>
    <t>76 487.00 руб.</t>
  </si>
  <si>
    <t>UNI-101628</t>
  </si>
  <si>
    <t>Канализационный насос 50WQ10-10-0.75</t>
  </si>
  <si>
    <t>22 938.00 руб.</t>
  </si>
  <si>
    <t>UNI-101629</t>
  </si>
  <si>
    <t>Канализационный насос 50WQ15-15-1.5</t>
  </si>
  <si>
    <t>30 283.00 руб.</t>
  </si>
  <si>
    <t>UNI-101630</t>
  </si>
  <si>
    <t>Канализационный насос 50WQ15-20-2.2</t>
  </si>
  <si>
    <t>34 512.00 руб.</t>
  </si>
  <si>
    <t>UNI-101631</t>
  </si>
  <si>
    <t>Канализационный насос 50WQ15-30-3</t>
  </si>
  <si>
    <t>46 707.00 руб.</t>
  </si>
  <si>
    <t>UNI-101632</t>
  </si>
  <si>
    <t>Канализационный насос 50WQ15-35-4</t>
  </si>
  <si>
    <t>52 310.00 руб.</t>
  </si>
  <si>
    <t>UNI-101633</t>
  </si>
  <si>
    <t>Канализационный насос 50WQ20-40-5.5</t>
  </si>
  <si>
    <t>69 239.00 руб.</t>
  </si>
  <si>
    <t>UNI-101634</t>
  </si>
  <si>
    <t>Канализационный насос 50WQ9-15-1.1</t>
  </si>
  <si>
    <t>24 905.00 руб.</t>
  </si>
  <si>
    <t>UNI-101635</t>
  </si>
  <si>
    <t>Канализационный насос 50WQR10-10-0.75 (высокотемп.)</t>
  </si>
  <si>
    <t>26 595.00 руб.</t>
  </si>
  <si>
    <t>UNI-101636</t>
  </si>
  <si>
    <t>Канализационный насос 50WQR10-10-0.75D (высокотемп.)</t>
  </si>
  <si>
    <t>29 919.00 руб.</t>
  </si>
  <si>
    <t>UNI-101637</t>
  </si>
  <si>
    <t>Канализационный насос 50WQR15-15-1.5 (высокотемп.)</t>
  </si>
  <si>
    <t>35 203.00 руб.</t>
  </si>
  <si>
    <t>UNI-101638</t>
  </si>
  <si>
    <t>Канализационный насос 50WQR15-15-1.5D (высокотемп.)</t>
  </si>
  <si>
    <t>36 134.00 руб.</t>
  </si>
  <si>
    <t>UNI-101639</t>
  </si>
  <si>
    <t>Канализационный насос 65WQ30-40-7.5</t>
  </si>
  <si>
    <t>91 796.00 руб.</t>
  </si>
  <si>
    <t>UNI-101640</t>
  </si>
  <si>
    <t>Канализационный насос 65WQ37-13-3</t>
  </si>
  <si>
    <t>47 236.00 руб.</t>
  </si>
  <si>
    <t>UNI-101641</t>
  </si>
  <si>
    <t>Канализационный насос 65WQ40-30-7.5</t>
  </si>
  <si>
    <t>UNI-101642</t>
  </si>
  <si>
    <t>Канализационный насос 65WQR25-15-2.2 (высокотемп.)</t>
  </si>
  <si>
    <t>41 435.00 руб.</t>
  </si>
  <si>
    <t>UNI-101643</t>
  </si>
  <si>
    <t>Канализационный насос 65WQR37-13-3 (высокотемп.)</t>
  </si>
  <si>
    <t>51 647.00 руб.</t>
  </si>
  <si>
    <t>UNI-101644</t>
  </si>
  <si>
    <t>Канализационный насос 80WQ30-30-5.5</t>
  </si>
  <si>
    <t>71 010.00 руб.</t>
  </si>
  <si>
    <t>UNI-101645</t>
  </si>
  <si>
    <t>Канализационный насос 80WQ40-10-2.2</t>
  </si>
  <si>
    <t>36 583.00 руб.</t>
  </si>
  <si>
    <t>UNI-101646</t>
  </si>
  <si>
    <t>Канализационный насос 80WQ40-15-4</t>
  </si>
  <si>
    <t>54 687.00 руб.</t>
  </si>
  <si>
    <t>UNI-101647</t>
  </si>
  <si>
    <t>Канализационный насос 80WQ40-8-1.5</t>
  </si>
  <si>
    <t>35 704.00 руб.</t>
  </si>
  <si>
    <t>UNI-101648</t>
  </si>
  <si>
    <t>Канализационный насос 80WQ65-25-7.5</t>
  </si>
  <si>
    <t>92 834.00 руб.</t>
  </si>
  <si>
    <t>UNI-101649</t>
  </si>
  <si>
    <t>Канализационный насос 80WQR30-30-5.5 (высокотемп.)</t>
  </si>
  <si>
    <t>82 911.00 руб.</t>
  </si>
  <si>
    <t>UNI-101650</t>
  </si>
  <si>
    <t>Канализационный насос 80WQR40-15-4 (высокотемп.)</t>
  </si>
  <si>
    <t>55 983.00 руб.</t>
  </si>
  <si>
    <t>UNI-101651</t>
  </si>
  <si>
    <t>Канализационный насос 80WQR65-25-7.5 (высокотемп.)</t>
  </si>
  <si>
    <t>107 429.00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</si>
</sst>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958838</v>
      </c>
      <c r="C6" s="1" t="s">
        <v>14</v>
      </c>
      <c r="D6" s="1">
        <v>12740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J6*176726.00</f>
        <v>0</v>
      </c>
      <c r="L6" s="5"/>
    </row>
    <row r="7" spans="1:12" outlineLevel="5">
      <c r="A7" s="1"/>
      <c r="B7" s="1">
        <v>958839</v>
      </c>
      <c r="C7" s="1" t="s">
        <v>18</v>
      </c>
      <c r="D7" s="1">
        <v>79512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J7*196183.00</f>
        <v>0</v>
      </c>
      <c r="L7" s="5"/>
    </row>
    <row r="8" spans="1:12" outlineLevel="5">
      <c r="A8" s="1"/>
      <c r="B8" s="1">
        <v>958840</v>
      </c>
      <c r="C8" s="1" t="s">
        <v>21</v>
      </c>
      <c r="D8" s="1">
        <v>33638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J8*50901.00</f>
        <v>0</v>
      </c>
      <c r="L8" s="5"/>
    </row>
    <row r="9" spans="1:12" outlineLevel="5">
      <c r="A9" s="1"/>
      <c r="B9" s="1">
        <v>958841</v>
      </c>
      <c r="C9" s="1" t="s">
        <v>24</v>
      </c>
      <c r="D9" s="1">
        <v>61040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J9*72148.00</f>
        <v>0</v>
      </c>
      <c r="L9" s="5"/>
    </row>
    <row r="10" spans="1:12" outlineLevel="5">
      <c r="A10" s="1"/>
      <c r="B10" s="1">
        <v>958842</v>
      </c>
      <c r="C10" s="1" t="s">
        <v>27</v>
      </c>
      <c r="D10" s="1">
        <v>15191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J10*128888.00</f>
        <v>0</v>
      </c>
      <c r="L10" s="5"/>
    </row>
    <row r="11" spans="1:12" outlineLevel="5">
      <c r="A11" s="1"/>
      <c r="B11" s="1">
        <v>958843</v>
      </c>
      <c r="C11" s="1" t="s">
        <v>30</v>
      </c>
      <c r="D11" s="1">
        <v>63264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J11*216519.00</f>
        <v>0</v>
      </c>
      <c r="L11" s="5"/>
    </row>
    <row r="12" spans="1:12" outlineLevel="5">
      <c r="A12" s="1"/>
      <c r="B12" s="1">
        <v>958844</v>
      </c>
      <c r="C12" s="1" t="s">
        <v>33</v>
      </c>
      <c r="D12" s="1">
        <v>41898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J12*116903.00</f>
        <v>0</v>
      </c>
      <c r="L12" s="5"/>
    </row>
    <row r="13" spans="1:12" outlineLevel="5">
      <c r="A13" s="1"/>
      <c r="B13" s="1">
        <v>958845</v>
      </c>
      <c r="C13" s="1" t="s">
        <v>36</v>
      </c>
      <c r="D13" s="1">
        <v>34044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J13*83883.00</f>
        <v>0</v>
      </c>
      <c r="L13" s="5"/>
    </row>
    <row r="14" spans="1:12" outlineLevel="5">
      <c r="A14" s="1"/>
      <c r="B14" s="1">
        <v>958846</v>
      </c>
      <c r="C14" s="1" t="s">
        <v>39</v>
      </c>
      <c r="D14" s="1">
        <v>63906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J14*108883.00</f>
        <v>0</v>
      </c>
      <c r="L14" s="5"/>
    </row>
    <row r="15" spans="1:12" outlineLevel="5">
      <c r="A15" s="1"/>
      <c r="B15" s="1">
        <v>958847</v>
      </c>
      <c r="C15" s="1" t="s">
        <v>42</v>
      </c>
      <c r="D15" s="1">
        <v>57522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J15*76487.00</f>
        <v>0</v>
      </c>
      <c r="L15" s="5"/>
    </row>
    <row r="16" spans="1:12" outlineLevel="5">
      <c r="A16" s="1"/>
      <c r="B16" s="1">
        <v>958848</v>
      </c>
      <c r="C16" s="1" t="s">
        <v>45</v>
      </c>
      <c r="D16" s="1">
        <v>77883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J16*22938.00</f>
        <v>0</v>
      </c>
      <c r="L16" s="5"/>
    </row>
    <row r="17" spans="1:12" outlineLevel="5">
      <c r="A17" s="1"/>
      <c r="B17" s="1">
        <v>958849</v>
      </c>
      <c r="C17" s="1" t="s">
        <v>48</v>
      </c>
      <c r="D17" s="1">
        <v>66301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J17*30283.00</f>
        <v>0</v>
      </c>
      <c r="L17" s="5"/>
    </row>
    <row r="18" spans="1:12" outlineLevel="5">
      <c r="A18" s="1"/>
      <c r="B18" s="1">
        <v>958850</v>
      </c>
      <c r="C18" s="1" t="s">
        <v>51</v>
      </c>
      <c r="D18" s="1">
        <v>47882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J18*34512.00</f>
        <v>0</v>
      </c>
      <c r="L18" s="5"/>
    </row>
    <row r="19" spans="1:12" outlineLevel="5">
      <c r="A19" s="1"/>
      <c r="B19" s="1">
        <v>958851</v>
      </c>
      <c r="C19" s="1" t="s">
        <v>54</v>
      </c>
      <c r="D19" s="1">
        <v>95147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J19*46707.00</f>
        <v>0</v>
      </c>
      <c r="L19" s="5"/>
    </row>
    <row r="20" spans="1:12" outlineLevel="5">
      <c r="A20" s="1"/>
      <c r="B20" s="1">
        <v>958852</v>
      </c>
      <c r="C20" s="1" t="s">
        <v>57</v>
      </c>
      <c r="D20" s="1">
        <v>61084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J20*52310.00</f>
        <v>0</v>
      </c>
      <c r="L20" s="5"/>
    </row>
    <row r="21" spans="1:12" outlineLevel="5">
      <c r="A21" s="1"/>
      <c r="B21" s="1">
        <v>958853</v>
      </c>
      <c r="C21" s="1" t="s">
        <v>60</v>
      </c>
      <c r="D21" s="1">
        <v>90981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17</v>
      </c>
      <c r="K21" s="2" t="str">
        <f>J21*69239.00</f>
        <v>0</v>
      </c>
      <c r="L21" s="5"/>
    </row>
    <row r="22" spans="1:12" outlineLevel="5">
      <c r="A22" s="1"/>
      <c r="B22" s="1">
        <v>958854</v>
      </c>
      <c r="C22" s="1" t="s">
        <v>63</v>
      </c>
      <c r="D22" s="1">
        <v>56371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J22*24905.00</f>
        <v>0</v>
      </c>
      <c r="L22" s="5"/>
    </row>
    <row r="23" spans="1:12" outlineLevel="5">
      <c r="A23" s="1"/>
      <c r="B23" s="1">
        <v>958855</v>
      </c>
      <c r="C23" s="1" t="s">
        <v>66</v>
      </c>
      <c r="D23" s="1">
        <v>79562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J23*26595.00</f>
        <v>0</v>
      </c>
      <c r="L23" s="5"/>
    </row>
    <row r="24" spans="1:12" outlineLevel="5">
      <c r="A24" s="1"/>
      <c r="B24" s="1">
        <v>958856</v>
      </c>
      <c r="C24" s="1" t="s">
        <v>69</v>
      </c>
      <c r="D24" s="1">
        <v>25935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17</v>
      </c>
      <c r="K24" s="2" t="str">
        <f>J24*29919.00</f>
        <v>0</v>
      </c>
      <c r="L24" s="5"/>
    </row>
    <row r="25" spans="1:12" outlineLevel="5">
      <c r="A25" s="1"/>
      <c r="B25" s="1">
        <v>958857</v>
      </c>
      <c r="C25" s="1" t="s">
        <v>72</v>
      </c>
      <c r="D25" s="1">
        <v>16617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17</v>
      </c>
      <c r="K25" s="2" t="str">
        <f>J25*35203.00</f>
        <v>0</v>
      </c>
      <c r="L25" s="5"/>
    </row>
    <row r="26" spans="1:12" outlineLevel="5">
      <c r="A26" s="1"/>
      <c r="B26" s="1">
        <v>958858</v>
      </c>
      <c r="C26" s="1" t="s">
        <v>75</v>
      </c>
      <c r="D26" s="1">
        <v>49224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17</v>
      </c>
      <c r="K26" s="2" t="str">
        <f>J26*36134.00</f>
        <v>0</v>
      </c>
      <c r="L26" s="5"/>
    </row>
    <row r="27" spans="1:12" outlineLevel="5">
      <c r="A27" s="1"/>
      <c r="B27" s="1">
        <v>958859</v>
      </c>
      <c r="C27" s="1" t="s">
        <v>78</v>
      </c>
      <c r="D27" s="1">
        <v>48543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17</v>
      </c>
      <c r="K27" s="2" t="str">
        <f>J27*91796.00</f>
        <v>0</v>
      </c>
      <c r="L27" s="5"/>
    </row>
    <row r="28" spans="1:12" outlineLevel="5">
      <c r="A28" s="1"/>
      <c r="B28" s="1">
        <v>958860</v>
      </c>
      <c r="C28" s="1" t="s">
        <v>81</v>
      </c>
      <c r="D28" s="1">
        <v>73478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17</v>
      </c>
      <c r="K28" s="2" t="str">
        <f>J28*47236.00</f>
        <v>0</v>
      </c>
      <c r="L28" s="5"/>
    </row>
    <row r="29" spans="1:12" outlineLevel="5">
      <c r="A29" s="1"/>
      <c r="B29" s="1">
        <v>958861</v>
      </c>
      <c r="C29" s="1" t="s">
        <v>84</v>
      </c>
      <c r="D29" s="1">
        <v>53898</v>
      </c>
      <c r="E29" s="2" t="s">
        <v>85</v>
      </c>
      <c r="F29" s="2" t="s">
        <v>80</v>
      </c>
      <c r="G29" s="2">
        <v>0</v>
      </c>
      <c r="H29" s="2">
        <v>0</v>
      </c>
      <c r="I29" s="1">
        <v>0</v>
      </c>
      <c r="J29" s="3" t="s">
        <v>17</v>
      </c>
      <c r="K29" s="2" t="str">
        <f>J29*91796.00</f>
        <v>0</v>
      </c>
      <c r="L29" s="5"/>
    </row>
    <row r="30" spans="1:12" outlineLevel="5">
      <c r="A30" s="1"/>
      <c r="B30" s="1">
        <v>958862</v>
      </c>
      <c r="C30" s="1" t="s">
        <v>86</v>
      </c>
      <c r="D30" s="1">
        <v>95736</v>
      </c>
      <c r="E30" s="2" t="s">
        <v>87</v>
      </c>
      <c r="F30" s="2" t="s">
        <v>88</v>
      </c>
      <c r="G30" s="2">
        <v>0</v>
      </c>
      <c r="H30" s="2">
        <v>0</v>
      </c>
      <c r="I30" s="1">
        <v>0</v>
      </c>
      <c r="J30" s="3" t="s">
        <v>17</v>
      </c>
      <c r="K30" s="2" t="str">
        <f>J30*41435.00</f>
        <v>0</v>
      </c>
      <c r="L30" s="5"/>
    </row>
    <row r="31" spans="1:12" outlineLevel="5">
      <c r="A31" s="1"/>
      <c r="B31" s="1">
        <v>958863</v>
      </c>
      <c r="C31" s="1" t="s">
        <v>89</v>
      </c>
      <c r="D31" s="1">
        <v>72170</v>
      </c>
      <c r="E31" s="2" t="s">
        <v>90</v>
      </c>
      <c r="F31" s="2" t="s">
        <v>91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J31*51647.00</f>
        <v>0</v>
      </c>
      <c r="L31" s="5"/>
    </row>
    <row r="32" spans="1:12" outlineLevel="5">
      <c r="A32" s="1"/>
      <c r="B32" s="1">
        <v>958864</v>
      </c>
      <c r="C32" s="1" t="s">
        <v>92</v>
      </c>
      <c r="D32" s="1">
        <v>20457</v>
      </c>
      <c r="E32" s="2" t="s">
        <v>93</v>
      </c>
      <c r="F32" s="2" t="s">
        <v>94</v>
      </c>
      <c r="G32" s="2">
        <v>0</v>
      </c>
      <c r="H32" s="2">
        <v>0</v>
      </c>
      <c r="I32" s="1">
        <v>0</v>
      </c>
      <c r="J32" s="3" t="s">
        <v>17</v>
      </c>
      <c r="K32" s="2" t="str">
        <f>J32*71010.00</f>
        <v>0</v>
      </c>
      <c r="L32" s="5"/>
    </row>
    <row r="33" spans="1:12" outlineLevel="5">
      <c r="A33" s="1"/>
      <c r="B33" s="1">
        <v>958865</v>
      </c>
      <c r="C33" s="1" t="s">
        <v>95</v>
      </c>
      <c r="D33" s="1">
        <v>10736</v>
      </c>
      <c r="E33" s="2" t="s">
        <v>96</v>
      </c>
      <c r="F33" s="2" t="s">
        <v>97</v>
      </c>
      <c r="G33" s="2">
        <v>0</v>
      </c>
      <c r="H33" s="2">
        <v>0</v>
      </c>
      <c r="I33" s="1">
        <v>0</v>
      </c>
      <c r="J33" s="3" t="s">
        <v>17</v>
      </c>
      <c r="K33" s="2" t="str">
        <f>J33*36583.00</f>
        <v>0</v>
      </c>
      <c r="L33" s="5"/>
    </row>
    <row r="34" spans="1:12" outlineLevel="5">
      <c r="A34" s="1"/>
      <c r="B34" s="1">
        <v>958866</v>
      </c>
      <c r="C34" s="1" t="s">
        <v>98</v>
      </c>
      <c r="D34" s="1">
        <v>11869</v>
      </c>
      <c r="E34" s="2" t="s">
        <v>99</v>
      </c>
      <c r="F34" s="2" t="s">
        <v>100</v>
      </c>
      <c r="G34" s="2">
        <v>0</v>
      </c>
      <c r="H34" s="2">
        <v>0</v>
      </c>
      <c r="I34" s="1">
        <v>0</v>
      </c>
      <c r="J34" s="3" t="s">
        <v>17</v>
      </c>
      <c r="K34" s="2" t="str">
        <f>J34*54687.00</f>
        <v>0</v>
      </c>
      <c r="L34" s="5"/>
    </row>
    <row r="35" spans="1:12" outlineLevel="5">
      <c r="A35" s="1"/>
      <c r="B35" s="1">
        <v>958867</v>
      </c>
      <c r="C35" s="1" t="s">
        <v>101</v>
      </c>
      <c r="D35" s="1">
        <v>59348</v>
      </c>
      <c r="E35" s="2" t="s">
        <v>102</v>
      </c>
      <c r="F35" s="2" t="s">
        <v>103</v>
      </c>
      <c r="G35" s="2">
        <v>0</v>
      </c>
      <c r="H35" s="2">
        <v>0</v>
      </c>
      <c r="I35" s="1">
        <v>0</v>
      </c>
      <c r="J35" s="3" t="s">
        <v>17</v>
      </c>
      <c r="K35" s="2" t="str">
        <f>J35*35704.00</f>
        <v>0</v>
      </c>
      <c r="L35" s="5"/>
    </row>
    <row r="36" spans="1:12" outlineLevel="5">
      <c r="A36" s="1"/>
      <c r="B36" s="1">
        <v>958868</v>
      </c>
      <c r="C36" s="1" t="s">
        <v>104</v>
      </c>
      <c r="D36" s="1">
        <v>49285</v>
      </c>
      <c r="E36" s="2" t="s">
        <v>105</v>
      </c>
      <c r="F36" s="2" t="s">
        <v>106</v>
      </c>
      <c r="G36" s="2">
        <v>0</v>
      </c>
      <c r="H36" s="2">
        <v>0</v>
      </c>
      <c r="I36" s="1">
        <v>0</v>
      </c>
      <c r="J36" s="3" t="s">
        <v>17</v>
      </c>
      <c r="K36" s="2" t="str">
        <f>J36*92834.00</f>
        <v>0</v>
      </c>
      <c r="L36" s="5"/>
    </row>
    <row r="37" spans="1:12" outlineLevel="5">
      <c r="A37" s="1"/>
      <c r="B37" s="1">
        <v>958869</v>
      </c>
      <c r="C37" s="1" t="s">
        <v>107</v>
      </c>
      <c r="D37" s="1">
        <v>96749</v>
      </c>
      <c r="E37" s="2" t="s">
        <v>108</v>
      </c>
      <c r="F37" s="2" t="s">
        <v>109</v>
      </c>
      <c r="G37" s="2">
        <v>0</v>
      </c>
      <c r="H37" s="2">
        <v>0</v>
      </c>
      <c r="I37" s="1">
        <v>0</v>
      </c>
      <c r="J37" s="3" t="s">
        <v>17</v>
      </c>
      <c r="K37" s="2" t="str">
        <f>J37*82911.00</f>
        <v>0</v>
      </c>
      <c r="L37" s="5"/>
    </row>
    <row r="38" spans="1:12" outlineLevel="5">
      <c r="A38" s="1"/>
      <c r="B38" s="1">
        <v>958870</v>
      </c>
      <c r="C38" s="1" t="s">
        <v>110</v>
      </c>
      <c r="D38" s="1">
        <v>35355</v>
      </c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17</v>
      </c>
      <c r="K38" s="2" t="str">
        <f>J38*55983.00</f>
        <v>0</v>
      </c>
      <c r="L38" s="5"/>
    </row>
    <row r="39" spans="1:12" outlineLevel="5">
      <c r="A39" s="1"/>
      <c r="B39" s="1">
        <v>958871</v>
      </c>
      <c r="C39" s="1" t="s">
        <v>113</v>
      </c>
      <c r="D39" s="1">
        <v>67044</v>
      </c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17</v>
      </c>
      <c r="K39" s="2" t="str">
        <f>J39*107429.00</f>
        <v>0</v>
      </c>
      <c r="L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2026-06-22T09:42:11+03:00</dcterms:created>
  <dcterms:modified xsi:type="dcterms:W3CDTF">2026-06-22T09:42:11+03:00</dcterms:modified>
  <dc:title>Untitled Spreadsheet</dc:title>
  <dc:description/>
  <dc:subject/>
  <cp:keywords/>
  <cp:category/>
</cp:coreProperties>
</file>