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<sst xmlns="http://schemas.openxmlformats.org/spreadsheetml/2006/main" uniqueCount="90">
  <si>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</si>
  <si>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</si>
  <si>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</si>
  <si>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</si>
  <si>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</si>
  <si>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</si>
  <si>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</si>
  <si>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</si>
  <si>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</si>
  <si>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</si>
  <si>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</si>
  <si>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</si>
  <si>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</si>
  <si>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Горизонтальные одноступенчатые насосы FS, FC, 380В</t>
  </si>
  <si>
    <t>UNI-101053</t>
  </si>
  <si>
    <t>Горизонтальный одноступенчатый насос FS50-32-160-1.5</t>
  </si>
  <si>
    <t>56 515.00 руб.</t>
  </si>
  <si>
    <t>шт</t>
  </si>
  <si>
    <t>UNI-101054</t>
  </si>
  <si>
    <t>Горизонтальный одноступенчатый насос FS50-32-160-2.2</t>
  </si>
  <si>
    <t>60 282.00 руб.</t>
  </si>
  <si>
    <t>UNI-101055</t>
  </si>
  <si>
    <t>Горизонтальный одноступенчатый насос FS50-32-200-4.0</t>
  </si>
  <si>
    <t>83 516.00 руб.</t>
  </si>
  <si>
    <t>UNI-101056</t>
  </si>
  <si>
    <t>Горизонтальный одноступенчатый насос FS50-32-200-5.5</t>
  </si>
  <si>
    <t>98 065.00 руб.</t>
  </si>
  <si>
    <t>UNI-101057</t>
  </si>
  <si>
    <t>Горизонтальный одноступенчатый насос FS65-40-160-4.0</t>
  </si>
  <si>
    <t>78 448.00 руб.</t>
  </si>
  <si>
    <t>UNI-101058</t>
  </si>
  <si>
    <t>Горизонтальный одноступенчатый насос FS65-40-200-5.5</t>
  </si>
  <si>
    <t>96 772.00 руб.</t>
  </si>
  <si>
    <t>UNI-101059</t>
  </si>
  <si>
    <t>Горизонтальный одноступенчатый насос FS65-40-200-7.5</t>
  </si>
  <si>
    <t>103 204.00 руб.</t>
  </si>
  <si>
    <t>UNI-101060</t>
  </si>
  <si>
    <t>Горизонтальный одноступенчатый насос FS65-50-125-4.0</t>
  </si>
  <si>
    <t>86 646.00 руб.</t>
  </si>
  <si>
    <t>UNI-101061</t>
  </si>
  <si>
    <t>Горизонтальный одноступенчатый насос FS65-50-160-5.5</t>
  </si>
  <si>
    <t>93 170.00 руб.</t>
  </si>
  <si>
    <t>UNI-101062</t>
  </si>
  <si>
    <t>Горизонтальный одноступенчатый насос FS65-50-200-7.5</t>
  </si>
  <si>
    <t>102 285.00 руб.</t>
  </si>
  <si>
    <t>UNI-101063</t>
  </si>
  <si>
    <t>Горизонтальный одноступенчатый насос FS80-65-125-5.5</t>
  </si>
  <si>
    <t>115 866.00 руб.</t>
  </si>
  <si>
    <t>UNI-101064</t>
  </si>
  <si>
    <t>Консольно-моноблочный насос FC32-160-1.5</t>
  </si>
  <si>
    <t>33 870.00 руб.</t>
  </si>
  <si>
    <t>UNI-101065</t>
  </si>
  <si>
    <t>Консольно-моноблочный насос FC32-160-2.2</t>
  </si>
  <si>
    <t>36 035.00 руб.</t>
  </si>
  <si>
    <t>UNI-101066</t>
  </si>
  <si>
    <t>Консольно-моноблочный насос FC32-160-3</t>
  </si>
  <si>
    <t>40 404.00 руб.</t>
  </si>
  <si>
    <t>UNI-101067</t>
  </si>
  <si>
    <t>Консольно-моноблочный насос FC32-200-3</t>
  </si>
  <si>
    <t>49 814.00 руб.</t>
  </si>
  <si>
    <t>UNI-101068</t>
  </si>
  <si>
    <t>Консольно-моноблочный насос FC32-200-4</t>
  </si>
  <si>
    <t>53 025.00 руб.</t>
  </si>
  <si>
    <t>UNI-101069</t>
  </si>
  <si>
    <t>Консольно-моноблочный насос FC40-125-2.2</t>
  </si>
  <si>
    <t>32 564.00 руб.</t>
  </si>
  <si>
    <t>UNI-101070</t>
  </si>
  <si>
    <t>Консольно-моноблочный насос FC40-160-3</t>
  </si>
  <si>
    <t>45 259.00 руб.</t>
  </si>
  <si>
    <t>UNI-101071</t>
  </si>
  <si>
    <t>Консольно-моноблочный насос FC40-160-4</t>
  </si>
  <si>
    <t>48 322.00 руб.</t>
  </si>
  <si>
    <t>UNI-101072</t>
  </si>
  <si>
    <t>Консольно-моноблочный насос FC50-125-2.2</t>
  </si>
  <si>
    <t>43 991.00 руб.</t>
  </si>
  <si>
    <t>UNI-101073</t>
  </si>
  <si>
    <t>Консольно-моноблочный насос FC50-125-4</t>
  </si>
  <si>
    <t>48 920.00 руб.</t>
  </si>
  <si>
    <t>UNI-101074</t>
  </si>
  <si>
    <t>Консольно-моноблочный насос FC50-160-5.5</t>
  </si>
  <si>
    <t>58 853.00 руб.</t>
  </si>
  <si>
    <t>UNI-101075</t>
  </si>
  <si>
    <t>Консольно-моноблочный насос FC65-125-4</t>
  </si>
  <si>
    <t>56 313.00 руб.</t>
  </si>
  <si>
    <t>UNI-101076</t>
  </si>
  <si>
    <t>Консольно-моноблочный насос FC65-125-5.5</t>
  </si>
  <si>
    <t>62 513.00 руб.</t>
  </si>
  <si>
    <t>UNI-101077</t>
  </si>
  <si>
    <t>Консольно-моноблочный насос FC65-160-9.2</t>
  </si>
  <si>
    <t>99 253.00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</si>
</sst>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958313</v>
      </c>
      <c r="C6" s="1" t="s">
        <v>14</v>
      </c>
      <c r="D6" s="1">
        <v>49952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J6*56515.00</f>
        <v>0</v>
      </c>
      <c r="L6" s="5"/>
    </row>
    <row r="7" spans="1:12" outlineLevel="5">
      <c r="A7" s="1"/>
      <c r="B7" s="1">
        <v>958314</v>
      </c>
      <c r="C7" s="1" t="s">
        <v>18</v>
      </c>
      <c r="D7" s="1">
        <v>58998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J7*60282.00</f>
        <v>0</v>
      </c>
      <c r="L7" s="5"/>
    </row>
    <row r="8" spans="1:12" outlineLevel="5">
      <c r="A8" s="1"/>
      <c r="B8" s="1">
        <v>958315</v>
      </c>
      <c r="C8" s="1" t="s">
        <v>21</v>
      </c>
      <c r="D8" s="1">
        <v>61494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J8*83516.00</f>
        <v>0</v>
      </c>
      <c r="L8" s="5"/>
    </row>
    <row r="9" spans="1:12" outlineLevel="5">
      <c r="A9" s="1"/>
      <c r="B9" s="1">
        <v>958316</v>
      </c>
      <c r="C9" s="1" t="s">
        <v>24</v>
      </c>
      <c r="D9" s="1">
        <v>67280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J9*98065.00</f>
        <v>0</v>
      </c>
      <c r="L9" s="5"/>
    </row>
    <row r="10" spans="1:12" outlineLevel="5">
      <c r="A10" s="1"/>
      <c r="B10" s="1">
        <v>958317</v>
      </c>
      <c r="C10" s="1" t="s">
        <v>27</v>
      </c>
      <c r="D10" s="1">
        <v>21631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J10*78448.00</f>
        <v>0</v>
      </c>
      <c r="L10" s="5"/>
    </row>
    <row r="11" spans="1:12" outlineLevel="5">
      <c r="A11" s="1"/>
      <c r="B11" s="1">
        <v>958318</v>
      </c>
      <c r="C11" s="1" t="s">
        <v>30</v>
      </c>
      <c r="D11" s="1">
        <v>65372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J11*96772.00</f>
        <v>0</v>
      </c>
      <c r="L11" s="5"/>
    </row>
    <row r="12" spans="1:12" outlineLevel="5">
      <c r="A12" s="1"/>
      <c r="B12" s="1">
        <v>958319</v>
      </c>
      <c r="C12" s="1" t="s">
        <v>33</v>
      </c>
      <c r="D12" s="1">
        <v>28803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J12*103204.00</f>
        <v>0</v>
      </c>
      <c r="L12" s="5"/>
    </row>
    <row r="13" spans="1:12" outlineLevel="5">
      <c r="A13" s="1"/>
      <c r="B13" s="1">
        <v>958320</v>
      </c>
      <c r="C13" s="1" t="s">
        <v>36</v>
      </c>
      <c r="D13" s="1">
        <v>94418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J13*86646.00</f>
        <v>0</v>
      </c>
      <c r="L13" s="5"/>
    </row>
    <row r="14" spans="1:12" outlineLevel="5">
      <c r="A14" s="1"/>
      <c r="B14" s="1">
        <v>958321</v>
      </c>
      <c r="C14" s="1" t="s">
        <v>39</v>
      </c>
      <c r="D14" s="1">
        <v>93555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J14*93170.00</f>
        <v>0</v>
      </c>
      <c r="L14" s="5"/>
    </row>
    <row r="15" spans="1:12" outlineLevel="5">
      <c r="A15" s="1"/>
      <c r="B15" s="1">
        <v>958322</v>
      </c>
      <c r="C15" s="1" t="s">
        <v>42</v>
      </c>
      <c r="D15" s="1">
        <v>79325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J15*102285.00</f>
        <v>0</v>
      </c>
      <c r="L15" s="5"/>
    </row>
    <row r="16" spans="1:12" outlineLevel="5">
      <c r="A16" s="1"/>
      <c r="B16" s="1">
        <v>958323</v>
      </c>
      <c r="C16" s="1" t="s">
        <v>45</v>
      </c>
      <c r="D16" s="1">
        <v>29068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J16*115866.00</f>
        <v>0</v>
      </c>
      <c r="L16" s="5"/>
    </row>
    <row r="17" spans="1:12" outlineLevel="5">
      <c r="A17" s="1"/>
      <c r="B17" s="1">
        <v>958324</v>
      </c>
      <c r="C17" s="1" t="s">
        <v>48</v>
      </c>
      <c r="D17" s="1">
        <v>70324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J17*33870.00</f>
        <v>0</v>
      </c>
      <c r="L17" s="5"/>
    </row>
    <row r="18" spans="1:12" outlineLevel="5">
      <c r="A18" s="1"/>
      <c r="B18" s="1">
        <v>958325</v>
      </c>
      <c r="C18" s="1" t="s">
        <v>51</v>
      </c>
      <c r="D18" s="1">
        <v>41814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J18*36035.00</f>
        <v>0</v>
      </c>
      <c r="L18" s="5"/>
    </row>
    <row r="19" spans="1:12" outlineLevel="5">
      <c r="A19" s="1"/>
      <c r="B19" s="1">
        <v>958326</v>
      </c>
      <c r="C19" s="1" t="s">
        <v>54</v>
      </c>
      <c r="D19" s="1">
        <v>90343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J19*40404.00</f>
        <v>0</v>
      </c>
      <c r="L19" s="5"/>
    </row>
    <row r="20" spans="1:12" outlineLevel="5">
      <c r="A20" s="1"/>
      <c r="B20" s="1">
        <v>958327</v>
      </c>
      <c r="C20" s="1" t="s">
        <v>57</v>
      </c>
      <c r="D20" s="1">
        <v>24727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J20*49814.00</f>
        <v>0</v>
      </c>
      <c r="L20" s="5"/>
    </row>
    <row r="21" spans="1:12" outlineLevel="5">
      <c r="A21" s="1"/>
      <c r="B21" s="1">
        <v>958328</v>
      </c>
      <c r="C21" s="1" t="s">
        <v>60</v>
      </c>
      <c r="D21" s="1">
        <v>83534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17</v>
      </c>
      <c r="K21" s="2" t="str">
        <f>J21*53025.00</f>
        <v>0</v>
      </c>
      <c r="L21" s="5"/>
    </row>
    <row r="22" spans="1:12" outlineLevel="5">
      <c r="A22" s="1"/>
      <c r="B22" s="1">
        <v>958329</v>
      </c>
      <c r="C22" s="1" t="s">
        <v>63</v>
      </c>
      <c r="D22" s="1">
        <v>63411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J22*32564.00</f>
        <v>0</v>
      </c>
      <c r="L22" s="5"/>
    </row>
    <row r="23" spans="1:12" outlineLevel="5">
      <c r="A23" s="1"/>
      <c r="B23" s="1">
        <v>958330</v>
      </c>
      <c r="C23" s="1" t="s">
        <v>66</v>
      </c>
      <c r="D23" s="1">
        <v>54591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J23*45259.00</f>
        <v>0</v>
      </c>
      <c r="L23" s="5"/>
    </row>
    <row r="24" spans="1:12" outlineLevel="5">
      <c r="A24" s="1"/>
      <c r="B24" s="1">
        <v>958331</v>
      </c>
      <c r="C24" s="1" t="s">
        <v>69</v>
      </c>
      <c r="D24" s="1">
        <v>49640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17</v>
      </c>
      <c r="K24" s="2" t="str">
        <f>J24*48322.00</f>
        <v>0</v>
      </c>
      <c r="L24" s="5"/>
    </row>
    <row r="25" spans="1:12" outlineLevel="5">
      <c r="A25" s="1"/>
      <c r="B25" s="1">
        <v>958332</v>
      </c>
      <c r="C25" s="1" t="s">
        <v>72</v>
      </c>
      <c r="D25" s="1">
        <v>85707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17</v>
      </c>
      <c r="K25" s="2" t="str">
        <f>J25*43991.00</f>
        <v>0</v>
      </c>
      <c r="L25" s="5"/>
    </row>
    <row r="26" spans="1:12" outlineLevel="5">
      <c r="A26" s="1"/>
      <c r="B26" s="1">
        <v>958333</v>
      </c>
      <c r="C26" s="1" t="s">
        <v>75</v>
      </c>
      <c r="D26" s="1">
        <v>17138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17</v>
      </c>
      <c r="K26" s="2" t="str">
        <f>J26*48920.00</f>
        <v>0</v>
      </c>
      <c r="L26" s="5"/>
    </row>
    <row r="27" spans="1:12" outlineLevel="5">
      <c r="A27" s="1"/>
      <c r="B27" s="1">
        <v>958334</v>
      </c>
      <c r="C27" s="1" t="s">
        <v>78</v>
      </c>
      <c r="D27" s="1">
        <v>56379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17</v>
      </c>
      <c r="K27" s="2" t="str">
        <f>J27*58853.00</f>
        <v>0</v>
      </c>
      <c r="L27" s="5"/>
    </row>
    <row r="28" spans="1:12" outlineLevel="5">
      <c r="A28" s="1"/>
      <c r="B28" s="1">
        <v>958335</v>
      </c>
      <c r="C28" s="1" t="s">
        <v>81</v>
      </c>
      <c r="D28" s="1">
        <v>51370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17</v>
      </c>
      <c r="K28" s="2" t="str">
        <f>J28*56313.00</f>
        <v>0</v>
      </c>
      <c r="L28" s="5"/>
    </row>
    <row r="29" spans="1:12" outlineLevel="5">
      <c r="A29" s="1"/>
      <c r="B29" s="1">
        <v>958336</v>
      </c>
      <c r="C29" s="1" t="s">
        <v>84</v>
      </c>
      <c r="D29" s="1">
        <v>67881</v>
      </c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17</v>
      </c>
      <c r="K29" s="2" t="str">
        <f>J29*62513.00</f>
        <v>0</v>
      </c>
      <c r="L29" s="5"/>
    </row>
    <row r="30" spans="1:12" outlineLevel="5">
      <c r="A30" s="1"/>
      <c r="B30" s="1">
        <v>958337</v>
      </c>
      <c r="C30" s="1" t="s">
        <v>87</v>
      </c>
      <c r="D30" s="1">
        <v>29701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17</v>
      </c>
      <c r="K30" s="2" t="str">
        <f>J30*99253.00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2026-06-21T10:17:30+03:00</dcterms:created>
  <dcterms:modified xsi:type="dcterms:W3CDTF">2026-06-21T10:17:30+03:00</dcterms:modified>
  <dc:title>Untitled Spreadsheet</dc:title>
  <dc:description/>
  <dc:subject/>
  <cp:keywords/>
  <cp:category/>
</cp:coreProperties>
</file>